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120" windowHeight="8700" activeTab="4"/>
  </bookViews>
  <sheets>
    <sheet name="P&amp;L" sheetId="1" r:id="rId1"/>
    <sheet name="B&amp;S" sheetId="2" r:id="rId2"/>
    <sheet name="Equity" sheetId="3" r:id="rId3"/>
    <sheet name="CF" sheetId="4" r:id="rId4"/>
    <sheet name="Notes" sheetId="5" r:id="rId5"/>
  </sheets>
  <externalReferences>
    <externalReference r:id="rId8"/>
  </externalReferences>
  <definedNames/>
  <calcPr fullCalcOnLoad="1"/>
</workbook>
</file>

<file path=xl/sharedStrings.xml><?xml version="1.0" encoding="utf-8"?>
<sst xmlns="http://schemas.openxmlformats.org/spreadsheetml/2006/main" count="244" uniqueCount="195">
  <si>
    <t>Tanah Emas Corporation Berhad</t>
  </si>
  <si>
    <t>(298367-A)</t>
  </si>
  <si>
    <t>(Incorporated in Malaysia)</t>
  </si>
  <si>
    <t>Interim Report for the Financial Period Ended 31 March 2003</t>
  </si>
  <si>
    <t>(The figures have not been audited)</t>
  </si>
  <si>
    <t xml:space="preserve">Condensed Consolidated Income Statements </t>
  </si>
  <si>
    <t>For the quarter ended 31 March 2003</t>
  </si>
  <si>
    <t>Individual Quarter</t>
  </si>
  <si>
    <t>Cumulative Quarter to date</t>
  </si>
  <si>
    <t>31st March</t>
  </si>
  <si>
    <t>2003</t>
  </si>
  <si>
    <t>2002</t>
  </si>
  <si>
    <t>RM'000</t>
  </si>
  <si>
    <t>Revenue</t>
  </si>
  <si>
    <t>Operating expenses</t>
  </si>
  <si>
    <t>Other income</t>
  </si>
  <si>
    <t>Profit from operations</t>
  </si>
  <si>
    <t>Finance costs</t>
  </si>
  <si>
    <t>Profit before taxation</t>
  </si>
  <si>
    <t>Taxation</t>
  </si>
  <si>
    <t>Profit after taxation</t>
  </si>
  <si>
    <t>Exceptional items</t>
  </si>
  <si>
    <t>Pre-acquisition profit</t>
  </si>
  <si>
    <t>Extraordinary gain</t>
  </si>
  <si>
    <t>Profit attributable to shareholders</t>
  </si>
  <si>
    <t>Earnings per share (Sen)</t>
  </si>
  <si>
    <t>Basic</t>
  </si>
  <si>
    <t>Diluted</t>
  </si>
  <si>
    <t>Condensed Consolidated Balance Sheets As At 31 March 2003</t>
  </si>
  <si>
    <t>As at</t>
  </si>
  <si>
    <t>31-03-03</t>
  </si>
  <si>
    <t>30-06-02</t>
  </si>
  <si>
    <t>(Audited)</t>
  </si>
  <si>
    <t>ASSETS EMPLOYED:</t>
  </si>
  <si>
    <t>Property, plant and equipment</t>
  </si>
  <si>
    <t>Investment in associate companies</t>
  </si>
  <si>
    <t>Goodwill on consolidation</t>
  </si>
  <si>
    <t>Current assets</t>
  </si>
  <si>
    <t>Inventories</t>
  </si>
  <si>
    <t>Receivables</t>
  </si>
  <si>
    <t>Cash and cash equivalents</t>
  </si>
  <si>
    <t>Current liabilities</t>
  </si>
  <si>
    <t>Trade &amp; Other Creditors</t>
  </si>
  <si>
    <t>Overdraft &amp; Short Term Borrowings</t>
  </si>
  <si>
    <t>Provision for taxation</t>
  </si>
  <si>
    <t>Net current liabilities</t>
  </si>
  <si>
    <t>FINANCED BY:</t>
  </si>
  <si>
    <t>Share capital</t>
  </si>
  <si>
    <t>Reserves</t>
  </si>
  <si>
    <t>Shareholders' funds</t>
  </si>
  <si>
    <t>Minority interests</t>
  </si>
  <si>
    <t>Long term liabilities</t>
  </si>
  <si>
    <t>Borrowings</t>
  </si>
  <si>
    <t>ICULS</t>
  </si>
  <si>
    <t>Deferred taxation</t>
  </si>
  <si>
    <t>Condensed Consolidated Statement Of Changes In Equity</t>
  </si>
  <si>
    <t>Share</t>
  </si>
  <si>
    <t>Accumulated</t>
  </si>
  <si>
    <t>Total</t>
  </si>
  <si>
    <t>capital</t>
  </si>
  <si>
    <t>premium</t>
  </si>
  <si>
    <t>losses</t>
  </si>
  <si>
    <t>At 1 July 2002</t>
  </si>
  <si>
    <t>Pursuant to Employee Share</t>
  </si>
  <si>
    <t xml:space="preserve">     Option Scheme (ESOS)</t>
  </si>
  <si>
    <t>Pursuant to Special issue</t>
  </si>
  <si>
    <t>Restructuring expenses</t>
  </si>
  <si>
    <t>Profit Guarantee shortfall</t>
  </si>
  <si>
    <t>Net profit for the period</t>
  </si>
  <si>
    <t>At 31 December 2002</t>
  </si>
  <si>
    <t>As per BS</t>
  </si>
  <si>
    <t>Diff</t>
  </si>
  <si>
    <t xml:space="preserve">Condensed Consolidated Cash Flow Statement </t>
  </si>
  <si>
    <t>9 months ended</t>
  </si>
  <si>
    <t>CASH FLOW FROM OPERATING ACTIVITIES</t>
  </si>
  <si>
    <t>Adjustments for non-cash items</t>
  </si>
  <si>
    <t>Operating profit before working capital changes</t>
  </si>
  <si>
    <t>Working capital changes</t>
  </si>
  <si>
    <t>Net change in current assets</t>
  </si>
  <si>
    <t>Net change in current liabilities</t>
  </si>
  <si>
    <t>Cash generated from operations</t>
  </si>
  <si>
    <t>Interest paid</t>
  </si>
  <si>
    <t>Tax paid</t>
  </si>
  <si>
    <t>Net cash generated from operating activities</t>
  </si>
  <si>
    <t>CASH FLOW FROM INVESTING ACTIVITIES</t>
  </si>
  <si>
    <t>Purchase of property, plant and equipment</t>
  </si>
  <si>
    <t>Proceeds from disposal of property, plant and equipment</t>
  </si>
  <si>
    <t>Interest received</t>
  </si>
  <si>
    <t>Net cash used in investing activities</t>
  </si>
  <si>
    <t>CASH FLOW FROM FINANCING ACTIVITIES</t>
  </si>
  <si>
    <t>Proceeds from shares issued</t>
  </si>
  <si>
    <t>Proceeds from bank borrowings</t>
  </si>
  <si>
    <t>Net cash used in financing activities</t>
  </si>
  <si>
    <t>Net decrease in cash and cash equivalents</t>
  </si>
  <si>
    <t>Cash and cash equivalents at 30 June 2002</t>
  </si>
  <si>
    <t>Cash and cash equivalents at 31 March 2003</t>
  </si>
  <si>
    <t>Cash and cash equivalents comprise:</t>
  </si>
  <si>
    <t>Cash and bank balance</t>
  </si>
  <si>
    <t>Bank overdraft</t>
  </si>
  <si>
    <t>Notes To The Quarterly Report - 31 March 2003</t>
  </si>
  <si>
    <t>A.</t>
  </si>
  <si>
    <t>MASB 26 - Paragraph 16</t>
  </si>
  <si>
    <t>A1.</t>
  </si>
  <si>
    <t>Accounting Policies</t>
  </si>
  <si>
    <t>A2.</t>
  </si>
  <si>
    <t>Disclosure of audit report qualification and status of matters raised</t>
  </si>
  <si>
    <t>A3.</t>
  </si>
  <si>
    <t>Seasonal or Cyclicality of Interim Operations</t>
  </si>
  <si>
    <t>A4.</t>
  </si>
  <si>
    <t>Unusual items affecting assets, liabilities, equity, net income, or cash flow</t>
  </si>
  <si>
    <t>A5.</t>
  </si>
  <si>
    <t xml:space="preserve">Material changes in estimates </t>
  </si>
  <si>
    <t>A6.</t>
  </si>
  <si>
    <t>Issuances, Cancellations, Repurchases, Resale and Repayments of Debt and Equity Securities</t>
  </si>
  <si>
    <t xml:space="preserve">Option </t>
  </si>
  <si>
    <t xml:space="preserve">No. of </t>
  </si>
  <si>
    <t>price per share</t>
  </si>
  <si>
    <t>shares issued</t>
  </si>
  <si>
    <t>Type of issue</t>
  </si>
  <si>
    <t>RM</t>
  </si>
  <si>
    <t>Special Bumiputra issue</t>
  </si>
  <si>
    <t>Employees' Share Option Scheme</t>
  </si>
  <si>
    <t>A7.</t>
  </si>
  <si>
    <t>Dividends paid</t>
  </si>
  <si>
    <t>There was no dividend paid during the financial period.</t>
  </si>
  <si>
    <t>A8.</t>
  </si>
  <si>
    <t>Segment Information</t>
  </si>
  <si>
    <t>9 months ended 31 March 2003</t>
  </si>
  <si>
    <t>Plantation</t>
  </si>
  <si>
    <t>Timber</t>
  </si>
  <si>
    <t>Investment</t>
  </si>
  <si>
    <t>A9.</t>
  </si>
  <si>
    <t>Valuation of Property, Plant and Equipment</t>
  </si>
  <si>
    <t>A10.</t>
  </si>
  <si>
    <t>Material events subsequent to the end of the interim period</t>
  </si>
  <si>
    <t>A11.</t>
  </si>
  <si>
    <t>Changes in the composition of the Group</t>
  </si>
  <si>
    <t>A12.</t>
  </si>
  <si>
    <t xml:space="preserve">Changes in contingent liabilities or contingent assets </t>
  </si>
  <si>
    <t>B.</t>
  </si>
  <si>
    <t>KLSE Listing Requirements (Part A of Appendix 9B)</t>
  </si>
  <si>
    <t>B1.</t>
  </si>
  <si>
    <t>Review of Performance</t>
  </si>
  <si>
    <t>B2.</t>
  </si>
  <si>
    <t xml:space="preserve">Material changes in profit before taxation for the quarter as compared with the immediate preceding </t>
  </si>
  <si>
    <t>quarter</t>
  </si>
  <si>
    <t>B3.</t>
  </si>
  <si>
    <t>Prospects</t>
  </si>
  <si>
    <t>B4.</t>
  </si>
  <si>
    <t>Variance of actual profit from forecast profit</t>
  </si>
  <si>
    <t>B5.</t>
  </si>
  <si>
    <t>Current Quarter</t>
  </si>
  <si>
    <t>Year to date</t>
  </si>
  <si>
    <t>Current taxation - Malaysia</t>
  </si>
  <si>
    <t>Transfer to/(from) deferred taxation</t>
  </si>
  <si>
    <t>B6.</t>
  </si>
  <si>
    <t>Unquoted Investments and Properties</t>
  </si>
  <si>
    <t>B7.</t>
  </si>
  <si>
    <t>Quoted Investments</t>
  </si>
  <si>
    <t>B8.</t>
  </si>
  <si>
    <t>Status of Corporate Proposals Announced</t>
  </si>
  <si>
    <t>B9.</t>
  </si>
  <si>
    <t>Group Borrowings</t>
  </si>
  <si>
    <t>The total Group borrowings and debt securities as at 31 March 2003 were as follows:-</t>
  </si>
  <si>
    <t>Secured</t>
  </si>
  <si>
    <t>Unsecured</t>
  </si>
  <si>
    <t>Long term bank loans</t>
  </si>
  <si>
    <t>Short term bank loans</t>
  </si>
  <si>
    <t>B10.</t>
  </si>
  <si>
    <t>Off-Balance Sheet Financial Instruments</t>
  </si>
  <si>
    <t>B11.</t>
  </si>
  <si>
    <t>Changes in Material Litigation</t>
  </si>
  <si>
    <t>B12.</t>
  </si>
  <si>
    <t>Dividend</t>
  </si>
  <si>
    <t>B13.</t>
  </si>
  <si>
    <t>Earnings per Share</t>
  </si>
  <si>
    <t>a)</t>
  </si>
  <si>
    <t>Basic earnings per share</t>
  </si>
  <si>
    <t>Weighted average number of shares in issue</t>
  </si>
  <si>
    <t>Basic earnings per share (SEN)</t>
  </si>
  <si>
    <t>b)</t>
  </si>
  <si>
    <t>Diluted earnings per share</t>
  </si>
  <si>
    <t>Interest saving assuming conversion of ICULS</t>
  </si>
  <si>
    <t>Adjusted net profit attributable to shareholders</t>
  </si>
  <si>
    <t>Assumed exercise of Employees' share option scheme</t>
  </si>
  <si>
    <t>at beginning of the period</t>
  </si>
  <si>
    <t>Assumed conversion of ICULS</t>
  </si>
  <si>
    <t>Adjusted weighted average number of ordinary shares</t>
  </si>
  <si>
    <t>in issue and issuable</t>
  </si>
  <si>
    <t>Fully diluted earnings per share (SEN)</t>
  </si>
  <si>
    <t>Kuala Lumpur</t>
  </si>
  <si>
    <t>On behalf of the Board</t>
  </si>
  <si>
    <t>28 May 2003</t>
  </si>
  <si>
    <t>Yap Kiew</t>
  </si>
  <si>
    <t>Executive Chairman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</si>
</sst>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quot;-    &quot;"/>
    <numFmt numFmtId="173" formatCode="d\-mmm\-yyyy"/>
    <numFmt numFmtId="174" formatCode="#,##0_);[Red]\(#,##0\);&quot;-     &quot;"/>
    <numFmt numFmtId="175" formatCode="#,##0_);\(#,##0\);&quot;   -    &quot;"/>
    <numFmt numFmtId="176" formatCode="#,##0_);[Red]\(#,##0_);&quot;-     &quot;"/>
    <numFmt numFmtId="177" formatCode="_-* #,##0_-;\-* #,##0_-;_-* &quot;-&quot;??_-;_-@_-"/>
    <numFmt numFmtId="178" formatCode="#,##0_);[Red]\(#,##0\);\-\ \ \ \ \ \ \ \ \ "/>
    <numFmt numFmtId="179" formatCode="#,##0.00_);\(#,##0.00\);&quot;-    &quot;"/>
  </numFmts>
  <fonts count="19">
    <font>
      <sz val="10"/>
      <name val="Arial"/>
      <family val="0"/>
    </font>
    <font>
      <b/>
      <sz val="11"/>
      <name val="Garamond"/>
      <family val="1"/>
    </font>
    <font>
      <sz val="14"/>
      <name val="Times New Roman"/>
      <family val="1"/>
    </font>
    <font>
      <b/>
      <sz val="14"/>
      <name val="Times New Roman"/>
      <family val="1"/>
    </font>
    <font>
      <b/>
      <sz val="10"/>
      <name val="Times New Roman"/>
      <family val="1"/>
    </font>
    <font>
      <sz val="12"/>
      <name val="Times New Roman"/>
      <family val="1"/>
    </font>
    <font>
      <sz val="12"/>
      <name val="Arial"/>
      <family val="2"/>
    </font>
    <font>
      <b/>
      <sz val="12"/>
      <name val="Arial"/>
      <family val="2"/>
    </font>
    <font>
      <b/>
      <sz val="12"/>
      <name val="Times New Roman"/>
      <family val="1"/>
    </font>
    <font>
      <sz val="11"/>
      <name val="Times New Roman"/>
      <family val="1"/>
    </font>
    <font>
      <b/>
      <sz val="11"/>
      <name val="Times New Roman"/>
      <family val="1"/>
    </font>
    <font>
      <sz val="10"/>
      <name val="Times New Roman"/>
      <family val="1"/>
    </font>
    <font>
      <sz val="11"/>
      <name val="Garamond"/>
      <family val="1"/>
    </font>
    <font>
      <b/>
      <u val="single"/>
      <sz val="11"/>
      <name val="Times New Roman"/>
      <family val="1"/>
    </font>
    <font>
      <u val="single"/>
      <sz val="11"/>
      <name val="Times New Roman"/>
      <family val="1"/>
    </font>
    <font>
      <i/>
      <sz val="11"/>
      <name val="Times New Roman"/>
      <family val="1"/>
    </font>
    <font>
      <sz val="11"/>
      <color indexed="8"/>
      <name val="Times New Roman"/>
      <family val="1"/>
    </font>
    <font>
      <sz val="12"/>
      <color indexed="8"/>
      <name val="Times New Roman"/>
      <family val="1"/>
    </font>
    <font>
      <sz val="8"/>
      <name val="Arial"/>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81">
    <xf numFmtId="0" fontId="0" fillId="0" borderId="0" xfId="0" applyAlignment="1">
      <alignment/>
    </xf>
    <xf numFmtId="0" fontId="2" fillId="0" borderId="0" xfId="0" applyFont="1" applyAlignment="1">
      <alignment/>
    </xf>
    <xf numFmtId="172" fontId="3" fillId="0" borderId="0" xfId="0" applyNumberFormat="1" applyFont="1" applyAlignment="1">
      <alignment/>
    </xf>
    <xf numFmtId="172" fontId="2" fillId="0" borderId="0" xfId="0" applyNumberFormat="1" applyFont="1" applyAlignment="1">
      <alignment/>
    </xf>
    <xf numFmtId="172" fontId="4" fillId="0" borderId="0" xfId="0" applyNumberFormat="1" applyFont="1" applyAlignment="1">
      <alignment/>
    </xf>
    <xf numFmtId="172" fontId="2" fillId="0" borderId="0" xfId="0" applyNumberFormat="1" applyFont="1" applyAlignment="1">
      <alignment horizontal="center"/>
    </xf>
    <xf numFmtId="172" fontId="2" fillId="0" borderId="0" xfId="0" applyNumberFormat="1" applyFont="1" applyFill="1" applyAlignment="1">
      <alignment/>
    </xf>
    <xf numFmtId="0" fontId="2" fillId="0" borderId="0" xfId="0" applyFont="1" applyFill="1" applyAlignment="1">
      <alignment/>
    </xf>
    <xf numFmtId="0" fontId="5" fillId="0" borderId="0" xfId="0" applyFont="1" applyAlignment="1">
      <alignment/>
    </xf>
    <xf numFmtId="172" fontId="6" fillId="0" borderId="0" xfId="0" applyNumberFormat="1" applyFont="1" applyAlignment="1">
      <alignment/>
    </xf>
    <xf numFmtId="172" fontId="5" fillId="0" borderId="0" xfId="0" applyNumberFormat="1" applyFont="1" applyAlignment="1">
      <alignment/>
    </xf>
    <xf numFmtId="172" fontId="5" fillId="0" borderId="0" xfId="0" applyNumberFormat="1" applyFont="1" applyAlignment="1">
      <alignment horizontal="center"/>
    </xf>
    <xf numFmtId="172" fontId="5" fillId="0" borderId="0" xfId="0" applyNumberFormat="1" applyFont="1" applyFill="1" applyAlignment="1">
      <alignment/>
    </xf>
    <xf numFmtId="0" fontId="5" fillId="0" borderId="0" xfId="0" applyFont="1" applyFill="1" applyAlignment="1">
      <alignment/>
    </xf>
    <xf numFmtId="172" fontId="7" fillId="0" borderId="0" xfId="0" applyNumberFormat="1" applyFont="1" applyAlignment="1">
      <alignment/>
    </xf>
    <xf numFmtId="172" fontId="0" fillId="0" borderId="0" xfId="0" applyNumberFormat="1" applyFont="1" applyAlignment="1">
      <alignment/>
    </xf>
    <xf numFmtId="172" fontId="8" fillId="0" borderId="0" xfId="0" applyNumberFormat="1" applyFont="1" applyAlignment="1">
      <alignment/>
    </xf>
    <xf numFmtId="0" fontId="5" fillId="0" borderId="0" xfId="0" applyFont="1" applyBorder="1" applyAlignment="1">
      <alignment/>
    </xf>
    <xf numFmtId="0" fontId="9" fillId="0" borderId="0" xfId="0" applyFont="1" applyAlignment="1">
      <alignment/>
    </xf>
    <xf numFmtId="172" fontId="9" fillId="0" borderId="0" xfId="0" applyNumberFormat="1" applyFont="1" applyAlignment="1">
      <alignment/>
    </xf>
    <xf numFmtId="172" fontId="9" fillId="0" borderId="0" xfId="0" applyNumberFormat="1" applyFont="1" applyFill="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9" fillId="0" borderId="0" xfId="0" applyFont="1" applyFill="1" applyBorder="1" applyAlignment="1">
      <alignment horizontal="center"/>
    </xf>
    <xf numFmtId="172" fontId="10" fillId="0" borderId="0" xfId="0" applyNumberFormat="1" applyFont="1" applyFill="1" applyAlignment="1">
      <alignment horizontal="centerContinuous"/>
    </xf>
    <xf numFmtId="0" fontId="9" fillId="0" borderId="0" xfId="0" applyFont="1" applyFill="1" applyAlignment="1">
      <alignment horizontal="centerContinuous"/>
    </xf>
    <xf numFmtId="172" fontId="10" fillId="0" borderId="0" xfId="0" applyNumberFormat="1" applyFont="1" applyFill="1" applyAlignment="1" quotePrefix="1">
      <alignment horizontal="centerContinuous"/>
    </xf>
    <xf numFmtId="0" fontId="10" fillId="0" borderId="0" xfId="0" applyFont="1" applyFill="1" applyAlignment="1">
      <alignment horizontal="centerContinuous"/>
    </xf>
    <xf numFmtId="0" fontId="10" fillId="0" borderId="0" xfId="0" applyFont="1" applyAlignment="1">
      <alignment horizontal="center"/>
    </xf>
    <xf numFmtId="172" fontId="9" fillId="0" borderId="0" xfId="0" applyNumberFormat="1" applyFont="1" applyFill="1" applyBorder="1" applyAlignment="1">
      <alignment horizontal="center"/>
    </xf>
    <xf numFmtId="173" fontId="10" fillId="0" borderId="0" xfId="0" applyNumberFormat="1" applyFont="1" applyFill="1" applyAlignment="1" quotePrefix="1">
      <alignment horizontal="center"/>
    </xf>
    <xf numFmtId="173" fontId="10" fillId="0" borderId="0" xfId="0" applyNumberFormat="1" applyFont="1" applyFill="1" applyAlignment="1">
      <alignment horizontal="center"/>
    </xf>
    <xf numFmtId="173" fontId="9" fillId="0" borderId="0" xfId="0" applyNumberFormat="1" applyFont="1" applyFill="1" applyBorder="1" applyAlignment="1">
      <alignment horizontal="center"/>
    </xf>
    <xf numFmtId="0" fontId="9" fillId="0" borderId="0" xfId="0" applyFont="1" applyFill="1" applyAlignment="1">
      <alignment/>
    </xf>
    <xf numFmtId="172" fontId="9" fillId="0" borderId="0" xfId="0" applyNumberFormat="1" applyFont="1" applyAlignment="1">
      <alignment horizontal="center"/>
    </xf>
    <xf numFmtId="174" fontId="9" fillId="0" borderId="0" xfId="0" applyNumberFormat="1" applyFont="1" applyFill="1" applyAlignment="1">
      <alignment/>
    </xf>
    <xf numFmtId="174" fontId="9" fillId="0" borderId="0" xfId="0" applyNumberFormat="1" applyFont="1" applyAlignment="1">
      <alignment/>
    </xf>
    <xf numFmtId="0" fontId="9" fillId="0" borderId="0" xfId="0" applyFont="1" applyBorder="1" applyAlignment="1">
      <alignment/>
    </xf>
    <xf numFmtId="175" fontId="9" fillId="0" borderId="0" xfId="0" applyNumberFormat="1" applyFont="1" applyFill="1" applyBorder="1" applyAlignment="1">
      <alignment/>
    </xf>
    <xf numFmtId="175" fontId="9" fillId="0" borderId="0" xfId="0" applyNumberFormat="1" applyFont="1" applyBorder="1" applyAlignment="1">
      <alignment/>
    </xf>
    <xf numFmtId="175" fontId="9" fillId="0" borderId="0" xfId="0" applyNumberFormat="1" applyFont="1" applyFill="1" applyAlignment="1">
      <alignment/>
    </xf>
    <xf numFmtId="175" fontId="9" fillId="0" borderId="0" xfId="0" applyNumberFormat="1" applyFont="1" applyAlignment="1">
      <alignment/>
    </xf>
    <xf numFmtId="175" fontId="9" fillId="0" borderId="1" xfId="0" applyNumberFormat="1" applyFont="1" applyFill="1" applyBorder="1" applyAlignment="1">
      <alignment/>
    </xf>
    <xf numFmtId="175" fontId="9" fillId="0" borderId="1" xfId="0" applyNumberFormat="1" applyFont="1" applyBorder="1" applyAlignment="1">
      <alignment/>
    </xf>
    <xf numFmtId="175" fontId="9" fillId="0" borderId="2" xfId="0" applyNumberFormat="1" applyFont="1" applyFill="1" applyBorder="1" applyAlignment="1">
      <alignment/>
    </xf>
    <xf numFmtId="172" fontId="9" fillId="0" borderId="0" xfId="0" applyNumberFormat="1" applyFont="1" applyBorder="1" applyAlignment="1">
      <alignment horizontal="center"/>
    </xf>
    <xf numFmtId="40" fontId="9" fillId="0" borderId="2" xfId="0" applyNumberFormat="1" applyFont="1" applyFill="1" applyBorder="1" applyAlignment="1">
      <alignment horizontal="right"/>
    </xf>
    <xf numFmtId="40" fontId="9" fillId="0" borderId="0" xfId="0" applyNumberFormat="1" applyFont="1" applyFill="1" applyBorder="1" applyAlignment="1">
      <alignment horizontal="right"/>
    </xf>
    <xf numFmtId="0" fontId="9" fillId="0" borderId="0" xfId="19" applyFont="1" applyBorder="1" applyAlignment="1" applyProtection="1">
      <alignment horizontal="center"/>
      <protection/>
    </xf>
    <xf numFmtId="0" fontId="9" fillId="0" borderId="0" xfId="19" applyFont="1" applyBorder="1" applyProtection="1">
      <alignment/>
      <protection/>
    </xf>
    <xf numFmtId="0" fontId="9" fillId="0" borderId="0" xfId="19" applyFont="1" applyFill="1" applyBorder="1" applyProtection="1">
      <alignment/>
      <protection/>
    </xf>
    <xf numFmtId="0" fontId="10" fillId="0" borderId="0" xfId="19" applyFont="1" applyBorder="1" applyAlignment="1" applyProtection="1">
      <alignment horizontal="center"/>
      <protection/>
    </xf>
    <xf numFmtId="0" fontId="9" fillId="0" borderId="0" xfId="19" applyFont="1" applyBorder="1" applyAlignment="1" applyProtection="1">
      <alignment horizontal="left"/>
      <protection/>
    </xf>
    <xf numFmtId="174" fontId="5" fillId="0" borderId="0" xfId="0" applyNumberFormat="1" applyFont="1" applyBorder="1" applyAlignment="1">
      <alignment/>
    </xf>
    <xf numFmtId="175" fontId="5" fillId="0" borderId="0" xfId="0" applyNumberFormat="1" applyFont="1" applyFill="1" applyBorder="1" applyAlignment="1">
      <alignment/>
    </xf>
    <xf numFmtId="175" fontId="5" fillId="0" borderId="0" xfId="0" applyNumberFormat="1" applyFont="1" applyAlignment="1">
      <alignment/>
    </xf>
    <xf numFmtId="175" fontId="5" fillId="0" borderId="0" xfId="0" applyNumberFormat="1" applyFont="1" applyBorder="1" applyAlignment="1">
      <alignment/>
    </xf>
    <xf numFmtId="172" fontId="11" fillId="0" borderId="0" xfId="0" applyNumberFormat="1" applyFont="1" applyAlignment="1">
      <alignment/>
    </xf>
    <xf numFmtId="172" fontId="10" fillId="0" borderId="0" xfId="0" applyNumberFormat="1" applyFont="1" applyAlignment="1">
      <alignment/>
    </xf>
    <xf numFmtId="172" fontId="9" fillId="0" borderId="0" xfId="0" applyNumberFormat="1" applyFont="1" applyFill="1" applyAlignment="1">
      <alignment/>
    </xf>
    <xf numFmtId="172" fontId="10" fillId="0" borderId="0" xfId="0" applyNumberFormat="1" applyFont="1" applyFill="1" applyAlignment="1">
      <alignment horizontal="center"/>
    </xf>
    <xf numFmtId="0" fontId="9" fillId="0" borderId="0" xfId="0" applyFont="1" applyAlignment="1">
      <alignment/>
    </xf>
    <xf numFmtId="172" fontId="9" fillId="0" borderId="0" xfId="0" applyNumberFormat="1" applyFont="1" applyAlignment="1">
      <alignment/>
    </xf>
    <xf numFmtId="176" fontId="9" fillId="0" borderId="0" xfId="0" applyNumberFormat="1" applyFont="1" applyAlignment="1">
      <alignment horizontal="center"/>
    </xf>
    <xf numFmtId="174" fontId="9" fillId="0" borderId="0" xfId="0" applyNumberFormat="1" applyFont="1" applyBorder="1" applyAlignment="1">
      <alignment/>
    </xf>
    <xf numFmtId="175" fontId="9" fillId="0" borderId="3" xfId="0" applyNumberFormat="1" applyFont="1" applyFill="1" applyBorder="1" applyAlignment="1">
      <alignment/>
    </xf>
    <xf numFmtId="175" fontId="9" fillId="0" borderId="3" xfId="0" applyNumberFormat="1" applyFont="1" applyBorder="1" applyAlignment="1">
      <alignment/>
    </xf>
    <xf numFmtId="175" fontId="9" fillId="0" borderId="4" xfId="0" applyNumberFormat="1" applyFont="1" applyFill="1" applyBorder="1" applyAlignment="1">
      <alignment/>
    </xf>
    <xf numFmtId="175" fontId="9" fillId="0" borderId="4" xfId="0" applyNumberFormat="1" applyFont="1" applyBorder="1" applyAlignment="1">
      <alignment/>
    </xf>
    <xf numFmtId="172" fontId="9" fillId="0" borderId="0" xfId="0" applyNumberFormat="1" applyFont="1" applyAlignment="1">
      <alignment horizontal="left"/>
    </xf>
    <xf numFmtId="175" fontId="9" fillId="0" borderId="5" xfId="0" applyNumberFormat="1" applyFont="1" applyFill="1" applyBorder="1" applyAlignment="1">
      <alignment/>
    </xf>
    <xf numFmtId="175" fontId="9" fillId="0" borderId="6" xfId="0" applyNumberFormat="1" applyFont="1" applyBorder="1" applyAlignment="1">
      <alignment/>
    </xf>
    <xf numFmtId="175" fontId="9" fillId="0" borderId="5" xfId="0" applyNumberFormat="1" applyFont="1" applyBorder="1" applyAlignment="1">
      <alignment/>
    </xf>
    <xf numFmtId="174" fontId="9" fillId="0" borderId="1" xfId="0" applyNumberFormat="1" applyFont="1" applyBorder="1" applyAlignment="1">
      <alignment/>
    </xf>
    <xf numFmtId="174" fontId="9" fillId="0" borderId="2" xfId="0" applyNumberFormat="1" applyFont="1" applyBorder="1" applyAlignment="1">
      <alignment/>
    </xf>
    <xf numFmtId="0" fontId="9" fillId="0" borderId="3" xfId="0" applyFont="1" applyFill="1" applyBorder="1" applyAlignment="1">
      <alignment/>
    </xf>
    <xf numFmtId="174" fontId="9" fillId="0" borderId="3" xfId="0" applyNumberFormat="1" applyFont="1" applyBorder="1" applyAlignment="1">
      <alignment/>
    </xf>
    <xf numFmtId="0" fontId="9" fillId="0" borderId="4" xfId="0" applyFont="1" applyFill="1" applyBorder="1" applyAlignment="1">
      <alignment/>
    </xf>
    <xf numFmtId="174" fontId="9" fillId="0" borderId="4" xfId="0" applyNumberFormat="1" applyFont="1" applyBorder="1" applyAlignment="1">
      <alignment/>
    </xf>
    <xf numFmtId="174" fontId="9" fillId="0" borderId="0" xfId="0" applyNumberFormat="1" applyFont="1" applyBorder="1" applyAlignment="1">
      <alignment/>
    </xf>
    <xf numFmtId="175" fontId="9" fillId="0" borderId="0" xfId="0" applyNumberFormat="1" applyFont="1" applyBorder="1" applyAlignment="1">
      <alignment horizontal="right"/>
    </xf>
    <xf numFmtId="175" fontId="9" fillId="0" borderId="7" xfId="0" applyNumberFormat="1" applyFont="1" applyBorder="1" applyAlignment="1">
      <alignment/>
    </xf>
    <xf numFmtId="174" fontId="5" fillId="0" borderId="0" xfId="0" applyNumberFormat="1" applyFont="1" applyAlignment="1">
      <alignment/>
    </xf>
    <xf numFmtId="172" fontId="5" fillId="0" borderId="0" xfId="0" applyNumberFormat="1" applyFont="1" applyBorder="1" applyAlignment="1">
      <alignment/>
    </xf>
    <xf numFmtId="0" fontId="5" fillId="0" borderId="0" xfId="0" applyFont="1" applyBorder="1" applyAlignment="1">
      <alignment horizontal="center"/>
    </xf>
    <xf numFmtId="0" fontId="12" fillId="0" borderId="0" xfId="0" applyFont="1" applyAlignment="1">
      <alignment/>
    </xf>
    <xf numFmtId="173" fontId="9" fillId="0" borderId="0" xfId="0" applyNumberFormat="1" applyFont="1" applyFill="1" applyAlignment="1">
      <alignment horizontal="center"/>
    </xf>
    <xf numFmtId="172" fontId="10" fillId="0" borderId="0" xfId="0" applyNumberFormat="1" applyFont="1" applyAlignment="1" quotePrefix="1">
      <alignment horizontal="left"/>
    </xf>
    <xf numFmtId="172" fontId="9" fillId="0" borderId="0" xfId="0" applyNumberFormat="1" applyFont="1" applyAlignment="1">
      <alignment vertical="center"/>
    </xf>
    <xf numFmtId="172" fontId="9" fillId="0" borderId="0" xfId="0" applyNumberFormat="1" applyFont="1" applyAlignment="1">
      <alignment horizontal="center" vertical="center"/>
    </xf>
    <xf numFmtId="172" fontId="9" fillId="0" borderId="0" xfId="0" applyNumberFormat="1" applyFont="1" applyAlignment="1" quotePrefix="1">
      <alignment horizontal="left"/>
    </xf>
    <xf numFmtId="0" fontId="9" fillId="0" borderId="0" xfId="0" applyFont="1" applyAlignment="1">
      <alignment vertical="center"/>
    </xf>
    <xf numFmtId="175" fontId="9" fillId="0" borderId="0" xfId="0" applyNumberFormat="1" applyFont="1" applyBorder="1" applyAlignment="1">
      <alignment vertical="center"/>
    </xf>
    <xf numFmtId="0" fontId="9" fillId="0" borderId="0" xfId="0" applyFont="1" applyAlignment="1" quotePrefix="1">
      <alignment horizontal="left" vertical="center"/>
    </xf>
    <xf numFmtId="175" fontId="9" fillId="0" borderId="0" xfId="0" applyNumberFormat="1" applyFont="1" applyAlignment="1">
      <alignment vertical="center"/>
    </xf>
    <xf numFmtId="175" fontId="9" fillId="0" borderId="0" xfId="0" applyNumberFormat="1" applyFont="1" applyAlignment="1">
      <alignment/>
    </xf>
    <xf numFmtId="175" fontId="9" fillId="0" borderId="0" xfId="0" applyNumberFormat="1" applyFont="1" applyBorder="1" applyAlignment="1">
      <alignment/>
    </xf>
    <xf numFmtId="0" fontId="10" fillId="0" borderId="0" xfId="0" applyFont="1" applyAlignment="1" quotePrefix="1">
      <alignment horizontal="left" vertical="center"/>
    </xf>
    <xf numFmtId="0" fontId="10" fillId="0" borderId="0" xfId="0" applyFont="1" applyAlignment="1">
      <alignment/>
    </xf>
    <xf numFmtId="172" fontId="10" fillId="0" borderId="0" xfId="0" applyNumberFormat="1" applyFont="1" applyAlignment="1">
      <alignment horizontal="center"/>
    </xf>
    <xf numFmtId="175" fontId="9" fillId="0" borderId="8" xfId="0" applyNumberFormat="1" applyFont="1" applyBorder="1" applyAlignment="1">
      <alignment/>
    </xf>
    <xf numFmtId="175" fontId="10" fillId="0" borderId="0" xfId="0" applyNumberFormat="1" applyFont="1" applyAlignment="1">
      <alignment/>
    </xf>
    <xf numFmtId="175" fontId="10" fillId="0" borderId="0" xfId="0" applyNumberFormat="1" applyFont="1" applyBorder="1" applyAlignment="1">
      <alignment/>
    </xf>
    <xf numFmtId="0" fontId="1" fillId="0" borderId="0" xfId="0" applyFont="1" applyAlignment="1">
      <alignment/>
    </xf>
    <xf numFmtId="0" fontId="10" fillId="0" borderId="0" xfId="0" applyFont="1" applyAlignment="1">
      <alignment vertical="center"/>
    </xf>
    <xf numFmtId="172" fontId="10" fillId="0" borderId="0" xfId="0" applyNumberFormat="1" applyFont="1" applyAlignment="1">
      <alignment vertical="center"/>
    </xf>
    <xf numFmtId="175" fontId="10" fillId="0" borderId="0" xfId="0" applyNumberFormat="1" applyFont="1" applyBorder="1" applyAlignment="1">
      <alignment vertical="center"/>
    </xf>
    <xf numFmtId="172" fontId="10" fillId="0" borderId="0" xfId="0" applyNumberFormat="1" applyFont="1" applyAlignment="1">
      <alignment horizontal="center" vertical="center"/>
    </xf>
    <xf numFmtId="175" fontId="9" fillId="0" borderId="1" xfId="0" applyNumberFormat="1" applyFont="1" applyBorder="1" applyAlignment="1">
      <alignment vertical="center"/>
    </xf>
    <xf numFmtId="0" fontId="10" fillId="0" borderId="0" xfId="0" applyFont="1" applyAlignment="1" quotePrefix="1">
      <alignment horizontal="left"/>
    </xf>
    <xf numFmtId="0" fontId="9" fillId="0" borderId="0" xfId="0" applyFont="1" applyAlignment="1" quotePrefix="1">
      <alignment horizontal="left"/>
    </xf>
    <xf numFmtId="0" fontId="10" fillId="0" borderId="0" xfId="0" applyFont="1" applyAlignment="1">
      <alignment horizontal="left"/>
    </xf>
    <xf numFmtId="175" fontId="9" fillId="0" borderId="9" xfId="0" applyNumberFormat="1" applyFont="1" applyBorder="1" applyAlignment="1">
      <alignment/>
    </xf>
    <xf numFmtId="0" fontId="9" fillId="0" borderId="0" xfId="0" applyFont="1" applyAlignment="1">
      <alignment horizontal="left"/>
    </xf>
    <xf numFmtId="175" fontId="12" fillId="0" borderId="0" xfId="0" applyNumberFormat="1" applyFont="1" applyAlignment="1">
      <alignment/>
    </xf>
    <xf numFmtId="174" fontId="9" fillId="0" borderId="9" xfId="0" applyNumberFormat="1" applyFont="1" applyBorder="1" applyAlignment="1">
      <alignment/>
    </xf>
    <xf numFmtId="0" fontId="12" fillId="0" borderId="0" xfId="0" applyFont="1" applyBorder="1" applyAlignment="1">
      <alignment/>
    </xf>
    <xf numFmtId="0" fontId="0" fillId="0" borderId="0" xfId="0" applyBorder="1" applyAlignment="1">
      <alignment/>
    </xf>
    <xf numFmtId="0" fontId="10" fillId="0" borderId="0" xfId="0" applyFont="1" applyBorder="1" applyAlignment="1">
      <alignment/>
    </xf>
    <xf numFmtId="172" fontId="13" fillId="0" borderId="0" xfId="0" applyNumberFormat="1" applyFont="1" applyBorder="1" applyAlignment="1">
      <alignment/>
    </xf>
    <xf numFmtId="172" fontId="9" fillId="0" borderId="0" xfId="0" applyNumberFormat="1" applyFont="1" applyBorder="1" applyAlignment="1">
      <alignment/>
    </xf>
    <xf numFmtId="174" fontId="9" fillId="0" borderId="0" xfId="0" applyNumberFormat="1" applyFont="1" applyFill="1" applyBorder="1" applyAlignment="1">
      <alignment/>
    </xf>
    <xf numFmtId="172" fontId="9" fillId="0" borderId="0" xfId="15" applyNumberFormat="1" applyFont="1" applyBorder="1" applyAlignment="1">
      <alignment/>
    </xf>
    <xf numFmtId="0" fontId="10" fillId="0" borderId="0" xfId="0" applyFont="1" applyAlignment="1" quotePrefix="1">
      <alignment/>
    </xf>
    <xf numFmtId="0" fontId="9" fillId="0" borderId="0" xfId="0" applyFont="1" applyAlignment="1" quotePrefix="1">
      <alignment/>
    </xf>
    <xf numFmtId="172" fontId="10" fillId="0" borderId="0" xfId="0" applyNumberFormat="1" applyFont="1" applyAlignment="1" quotePrefix="1">
      <alignment/>
    </xf>
    <xf numFmtId="172" fontId="9" fillId="0" borderId="0" xfId="0" applyNumberFormat="1" applyFont="1" applyAlignment="1" quotePrefix="1">
      <alignment horizontal="center"/>
    </xf>
    <xf numFmtId="0" fontId="14" fillId="0" borderId="0" xfId="0" applyFont="1" applyAlignment="1">
      <alignment horizontal="center"/>
    </xf>
    <xf numFmtId="0" fontId="14" fillId="0" borderId="0" xfId="0" applyFont="1" applyAlignment="1">
      <alignment/>
    </xf>
    <xf numFmtId="2" fontId="9" fillId="0" borderId="0" xfId="0" applyNumberFormat="1" applyFont="1" applyAlignment="1">
      <alignment horizontal="center"/>
    </xf>
    <xf numFmtId="177" fontId="9" fillId="0" borderId="0" xfId="15" applyNumberFormat="1" applyFont="1" applyAlignment="1">
      <alignment/>
    </xf>
    <xf numFmtId="177" fontId="9" fillId="0" borderId="0" xfId="15" applyNumberFormat="1" applyFont="1" applyBorder="1" applyAlignment="1">
      <alignment/>
    </xf>
    <xf numFmtId="177" fontId="9" fillId="0" borderId="7" xfId="15" applyNumberFormat="1" applyFont="1" applyBorder="1" applyAlignment="1">
      <alignment/>
    </xf>
    <xf numFmtId="172" fontId="9" fillId="0" borderId="0" xfId="0" applyNumberFormat="1" applyFont="1" applyAlignment="1" quotePrefix="1">
      <alignment/>
    </xf>
    <xf numFmtId="172" fontId="9" fillId="0" borderId="0" xfId="0" applyNumberFormat="1" applyFont="1" applyAlignment="1">
      <alignment horizontal="centerContinuous"/>
    </xf>
    <xf numFmtId="172" fontId="9" fillId="0" borderId="0" xfId="0" applyNumberFormat="1" applyFont="1" applyFill="1" applyAlignment="1">
      <alignment horizontal="centerContinuous"/>
    </xf>
    <xf numFmtId="0" fontId="9" fillId="0" borderId="0" xfId="0" applyFont="1" applyFill="1" applyAlignment="1">
      <alignment/>
    </xf>
    <xf numFmtId="172" fontId="9" fillId="0" borderId="0" xfId="0" applyNumberFormat="1" applyFont="1" applyBorder="1" applyAlignment="1">
      <alignment horizontal="centerContinuous"/>
    </xf>
    <xf numFmtId="172" fontId="9" fillId="0" borderId="0" xfId="0" applyNumberFormat="1" applyFont="1" applyFill="1" applyBorder="1" applyAlignment="1">
      <alignment horizontal="centerContinuous"/>
    </xf>
    <xf numFmtId="172" fontId="9" fillId="0" borderId="0" xfId="0" applyNumberFormat="1" applyFont="1" applyFill="1" applyAlignment="1">
      <alignment horizontal="center" vertical="center" wrapText="1"/>
    </xf>
    <xf numFmtId="172" fontId="9" fillId="0" borderId="0" xfId="0" applyNumberFormat="1" applyFont="1" applyBorder="1" applyAlignment="1" quotePrefix="1">
      <alignment horizontal="center"/>
    </xf>
    <xf numFmtId="172" fontId="9" fillId="0" borderId="0" xfId="0" applyNumberFormat="1" applyFont="1" applyFill="1" applyBorder="1" applyAlignment="1" quotePrefix="1">
      <alignment horizontal="center"/>
    </xf>
    <xf numFmtId="172" fontId="9" fillId="0" borderId="0" xfId="0" applyNumberFormat="1" applyFont="1" applyFill="1" applyBorder="1" applyAlignment="1">
      <alignment/>
    </xf>
    <xf numFmtId="172" fontId="9" fillId="0" borderId="7" xfId="0" applyNumberFormat="1" applyFont="1" applyBorder="1" applyAlignment="1">
      <alignment/>
    </xf>
    <xf numFmtId="1" fontId="9" fillId="0" borderId="0" xfId="0" applyNumberFormat="1" applyFont="1" applyAlignment="1">
      <alignment horizontal="center"/>
    </xf>
    <xf numFmtId="172" fontId="10" fillId="0" borderId="0" xfId="0" applyNumberFormat="1" applyFont="1" applyFill="1" applyAlignment="1">
      <alignment/>
    </xf>
    <xf numFmtId="0" fontId="10" fillId="0" borderId="0" xfId="0" applyFont="1" applyFill="1" applyAlignment="1">
      <alignment/>
    </xf>
    <xf numFmtId="172" fontId="10" fillId="0" borderId="0" xfId="0" applyNumberFormat="1" applyFont="1" applyBorder="1" applyAlignment="1">
      <alignment/>
    </xf>
    <xf numFmtId="172" fontId="10" fillId="0" borderId="0" xfId="0" applyNumberFormat="1" applyFont="1" applyAlignment="1">
      <alignment horizontal="left"/>
    </xf>
    <xf numFmtId="172" fontId="9" fillId="0" borderId="0" xfId="0" applyNumberFormat="1" applyFont="1" applyAlignment="1" quotePrefix="1">
      <alignment horizontal="centerContinuous"/>
    </xf>
    <xf numFmtId="178" fontId="9" fillId="0" borderId="0" xfId="0" applyNumberFormat="1" applyFont="1" applyAlignment="1">
      <alignment/>
    </xf>
    <xf numFmtId="178" fontId="9" fillId="0" borderId="0" xfId="0" applyNumberFormat="1" applyFont="1" applyBorder="1" applyAlignment="1">
      <alignment/>
    </xf>
    <xf numFmtId="172" fontId="9" fillId="0" borderId="0" xfId="0" applyNumberFormat="1" applyFont="1" applyFill="1" applyAlignment="1">
      <alignment vertical="center"/>
    </xf>
    <xf numFmtId="0" fontId="9" fillId="0" borderId="0" xfId="0" applyFont="1" applyFill="1" applyBorder="1" applyAlignment="1">
      <alignment/>
    </xf>
    <xf numFmtId="38" fontId="9" fillId="0" borderId="0" xfId="15" applyNumberFormat="1" applyFont="1" applyAlignment="1">
      <alignment vertical="center"/>
    </xf>
    <xf numFmtId="38" fontId="9" fillId="0" borderId="0" xfId="15" applyNumberFormat="1" applyFont="1" applyAlignment="1">
      <alignment horizontal="center" vertical="center"/>
    </xf>
    <xf numFmtId="38" fontId="9" fillId="0" borderId="0" xfId="15" applyNumberFormat="1" applyFont="1" applyFill="1" applyAlignment="1">
      <alignment vertical="center"/>
    </xf>
    <xf numFmtId="38" fontId="9" fillId="0" borderId="0" xfId="15" applyNumberFormat="1" applyFont="1" applyFill="1" applyAlignment="1">
      <alignment/>
    </xf>
    <xf numFmtId="38" fontId="9" fillId="0" borderId="0" xfId="15" applyNumberFormat="1" applyFont="1" applyFill="1" applyBorder="1" applyAlignment="1">
      <alignment/>
    </xf>
    <xf numFmtId="38" fontId="9" fillId="0" borderId="0" xfId="15" applyNumberFormat="1" applyFont="1" applyBorder="1" applyAlignment="1">
      <alignment/>
    </xf>
    <xf numFmtId="38" fontId="9" fillId="0" borderId="7" xfId="15" applyNumberFormat="1" applyFont="1" applyBorder="1" applyAlignment="1">
      <alignment vertical="center"/>
    </xf>
    <xf numFmtId="38" fontId="9" fillId="0" borderId="0" xfId="15" applyNumberFormat="1" applyFont="1" applyBorder="1" applyAlignment="1">
      <alignment vertical="center"/>
    </xf>
    <xf numFmtId="172" fontId="9" fillId="0" borderId="0" xfId="0" applyNumberFormat="1" applyFont="1" applyFill="1" applyAlignment="1">
      <alignment/>
    </xf>
    <xf numFmtId="172" fontId="9" fillId="0" borderId="0" xfId="0" applyNumberFormat="1" applyFont="1" applyFill="1" applyAlignment="1">
      <alignment horizontal="center" vertical="center"/>
    </xf>
    <xf numFmtId="172" fontId="9" fillId="0" borderId="7" xfId="0" applyNumberFormat="1" applyFont="1" applyFill="1" applyBorder="1" applyAlignment="1">
      <alignment vertical="center"/>
    </xf>
    <xf numFmtId="174" fontId="9" fillId="0" borderId="0" xfId="0" applyNumberFormat="1" applyFont="1" applyFill="1" applyBorder="1" applyAlignment="1">
      <alignment/>
    </xf>
    <xf numFmtId="179" fontId="9" fillId="0" borderId="9" xfId="0" applyNumberFormat="1" applyFont="1" applyFill="1" applyBorder="1" applyAlignment="1">
      <alignment vertical="center"/>
    </xf>
    <xf numFmtId="0" fontId="9" fillId="0" borderId="0" xfId="0" applyFont="1" applyBorder="1" applyAlignment="1">
      <alignment vertical="center"/>
    </xf>
    <xf numFmtId="172" fontId="9" fillId="0" borderId="0" xfId="0" applyNumberFormat="1" applyFont="1" applyBorder="1" applyAlignment="1">
      <alignment vertical="center"/>
    </xf>
    <xf numFmtId="172" fontId="9" fillId="0" borderId="0" xfId="0" applyNumberFormat="1" applyFont="1" applyBorder="1" applyAlignment="1">
      <alignment horizontal="center" vertical="center"/>
    </xf>
    <xf numFmtId="172" fontId="9" fillId="0" borderId="0" xfId="0" applyNumberFormat="1" applyFont="1" applyFill="1" applyBorder="1" applyAlignment="1">
      <alignment vertical="center"/>
    </xf>
    <xf numFmtId="172" fontId="9" fillId="0" borderId="1" xfId="0" applyNumberFormat="1" applyFont="1" applyFill="1" applyBorder="1" applyAlignment="1">
      <alignment vertical="center"/>
    </xf>
    <xf numFmtId="172" fontId="9" fillId="0" borderId="3" xfId="0" applyNumberFormat="1" applyFont="1" applyFill="1" applyBorder="1" applyAlignment="1">
      <alignment vertical="center"/>
    </xf>
    <xf numFmtId="38" fontId="9" fillId="0" borderId="3" xfId="15" applyNumberFormat="1" applyFont="1" applyFill="1" applyBorder="1" applyAlignment="1">
      <alignment/>
    </xf>
    <xf numFmtId="172" fontId="9" fillId="0" borderId="4" xfId="0" applyNumberFormat="1" applyFont="1" applyFill="1" applyBorder="1" applyAlignment="1">
      <alignment/>
    </xf>
    <xf numFmtId="172" fontId="9" fillId="0" borderId="4" xfId="0" applyNumberFormat="1" applyFont="1" applyFill="1" applyBorder="1" applyAlignment="1">
      <alignment vertical="center"/>
    </xf>
    <xf numFmtId="38" fontId="9" fillId="0" borderId="4" xfId="15" applyNumberFormat="1" applyFont="1" applyFill="1" applyBorder="1" applyAlignment="1">
      <alignment/>
    </xf>
    <xf numFmtId="172" fontId="9" fillId="0" borderId="5" xfId="0" applyNumberFormat="1" applyFont="1" applyFill="1" applyBorder="1" applyAlignment="1">
      <alignment vertical="center"/>
    </xf>
    <xf numFmtId="179" fontId="9" fillId="0" borderId="10" xfId="0" applyNumberFormat="1" applyFont="1" applyFill="1" applyBorder="1" applyAlignment="1">
      <alignment vertical="center"/>
    </xf>
    <xf numFmtId="172" fontId="15" fillId="0" borderId="0" xfId="0" applyNumberFormat="1" applyFont="1" applyAlignment="1">
      <alignment horizontal="right"/>
    </xf>
    <xf numFmtId="172" fontId="9" fillId="0" borderId="0" xfId="0" applyNumberFormat="1" applyFont="1" applyAlignment="1">
      <alignment horizontal="right"/>
    </xf>
  </cellXfs>
  <cellStyles count="7">
    <cellStyle name="Normal" xfId="0"/>
    <cellStyle name="Comma" xfId="15"/>
    <cellStyle name="Comma [0]" xfId="16"/>
    <cellStyle name="Currency" xfId="17"/>
    <cellStyle name="Currency [0]" xfId="18"/>
    <cellStyle name="Normal_KLSE 1Q 2002 Result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12</xdr:col>
      <xdr:colOff>19050</xdr:colOff>
      <xdr:row>44</xdr:row>
      <xdr:rowOff>0</xdr:rowOff>
    </xdr:to>
    <xdr:sp>
      <xdr:nvSpPr>
        <xdr:cNvPr id="1" name="Rectangle 1"/>
        <xdr:cNvSpPr>
          <a:spLocks/>
        </xdr:cNvSpPr>
      </xdr:nvSpPr>
      <xdr:spPr>
        <a:xfrm>
          <a:off x="57150" y="7153275"/>
          <a:ext cx="5791200" cy="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Balance Sheets should be read in conjunction 
with the Annual Financial Statements for the year ended 31 December 2001.)</a:t>
          </a:r>
        </a:p>
      </xdr:txBody>
    </xdr:sp>
    <xdr:clientData/>
  </xdr:twoCellAnchor>
  <xdr:twoCellAnchor>
    <xdr:from>
      <xdr:col>0</xdr:col>
      <xdr:colOff>57150</xdr:colOff>
      <xdr:row>41</xdr:row>
      <xdr:rowOff>0</xdr:rowOff>
    </xdr:from>
    <xdr:to>
      <xdr:col>13</xdr:col>
      <xdr:colOff>885825</xdr:colOff>
      <xdr:row>43</xdr:row>
      <xdr:rowOff>0</xdr:rowOff>
    </xdr:to>
    <xdr:sp>
      <xdr:nvSpPr>
        <xdr:cNvPr id="2" name="Rectangle 2"/>
        <xdr:cNvSpPr>
          <a:spLocks/>
        </xdr:cNvSpPr>
      </xdr:nvSpPr>
      <xdr:spPr>
        <a:xfrm>
          <a:off x="57150" y="6553200"/>
          <a:ext cx="6715125" cy="40005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Income Statements should be read in conjunction 
with the Annual Financial Statements for the year ended 30 June 2002)
)</a:t>
          </a:r>
        </a:p>
      </xdr:txBody>
    </xdr:sp>
    <xdr:clientData/>
  </xdr:twoCellAnchor>
  <xdr:twoCellAnchor>
    <xdr:from>
      <xdr:col>0</xdr:col>
      <xdr:colOff>57150</xdr:colOff>
      <xdr:row>44</xdr:row>
      <xdr:rowOff>0</xdr:rowOff>
    </xdr:from>
    <xdr:to>
      <xdr:col>12</xdr:col>
      <xdr:colOff>19050</xdr:colOff>
      <xdr:row>44</xdr:row>
      <xdr:rowOff>0</xdr:rowOff>
    </xdr:to>
    <xdr:sp>
      <xdr:nvSpPr>
        <xdr:cNvPr id="3" name="Rectangle 3"/>
        <xdr:cNvSpPr>
          <a:spLocks/>
        </xdr:cNvSpPr>
      </xdr:nvSpPr>
      <xdr:spPr>
        <a:xfrm>
          <a:off x="57150" y="7153275"/>
          <a:ext cx="5791200" cy="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Balance Sheets should be read in conjunction 
with the Annual Financial Statements for the year ended 31 December 2001.)</a:t>
          </a:r>
        </a:p>
      </xdr:txBody>
    </xdr:sp>
    <xdr:clientData/>
  </xdr:twoCellAnchor>
  <xdr:twoCellAnchor>
    <xdr:from>
      <xdr:col>0</xdr:col>
      <xdr:colOff>57150</xdr:colOff>
      <xdr:row>41</xdr:row>
      <xdr:rowOff>0</xdr:rowOff>
    </xdr:from>
    <xdr:to>
      <xdr:col>13</xdr:col>
      <xdr:colOff>885825</xdr:colOff>
      <xdr:row>43</xdr:row>
      <xdr:rowOff>0</xdr:rowOff>
    </xdr:to>
    <xdr:sp>
      <xdr:nvSpPr>
        <xdr:cNvPr id="4" name="Rectangle 4"/>
        <xdr:cNvSpPr>
          <a:spLocks/>
        </xdr:cNvSpPr>
      </xdr:nvSpPr>
      <xdr:spPr>
        <a:xfrm>
          <a:off x="57150" y="6553200"/>
          <a:ext cx="6715125" cy="40005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Income Statements should be read in conjunction 
with the Annual Financial Statements for the year ended 30 June 2002)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16</xdr:col>
      <xdr:colOff>9525</xdr:colOff>
      <xdr:row>11</xdr:row>
      <xdr:rowOff>57150</xdr:rowOff>
    </xdr:to>
    <xdr:sp>
      <xdr:nvSpPr>
        <xdr:cNvPr id="1" name="Text 276"/>
        <xdr:cNvSpPr txBox="1">
          <a:spLocks noChangeArrowheads="1"/>
        </xdr:cNvSpPr>
      </xdr:nvSpPr>
      <xdr:spPr>
        <a:xfrm>
          <a:off x="371475" y="1533525"/>
          <a:ext cx="6848475" cy="62865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latin typeface="Times New Roman"/>
              <a:ea typeface="Times New Roman"/>
              <a:cs typeface="Times New Roman"/>
            </a:rPr>
            <a:t>The interim financial statements of the Group are prepared using the same accounting policies and methods of computation as those used in the preparation of the most recent annual financial statements, and comply with MASB 26 - Interim Financial Reporting.</a:t>
          </a:r>
          <a:r>
            <a:rPr lang="en-US" cap="none" sz="1200" b="0" i="0" u="none" baseline="0">
              <a:solidFill>
                <a:srgbClr val="000000"/>
              </a:solidFill>
              <a:latin typeface="Times New Roman"/>
              <a:ea typeface="Times New Roman"/>
              <a:cs typeface="Times New Roman"/>
            </a:rPr>
            <a:t>
The in
</a:t>
          </a:r>
        </a:p>
      </xdr:txBody>
    </xdr:sp>
    <xdr:clientData/>
  </xdr:twoCellAnchor>
  <xdr:twoCellAnchor>
    <xdr:from>
      <xdr:col>1</xdr:col>
      <xdr:colOff>0</xdr:colOff>
      <xdr:row>13</xdr:row>
      <xdr:rowOff>0</xdr:rowOff>
    </xdr:from>
    <xdr:to>
      <xdr:col>16</xdr:col>
      <xdr:colOff>0</xdr:colOff>
      <xdr:row>14</xdr:row>
      <xdr:rowOff>38100</xdr:rowOff>
    </xdr:to>
    <xdr:sp>
      <xdr:nvSpPr>
        <xdr:cNvPr id="2" name="Text 47"/>
        <xdr:cNvSpPr txBox="1">
          <a:spLocks noChangeArrowheads="1"/>
        </xdr:cNvSpPr>
      </xdr:nvSpPr>
      <xdr:spPr>
        <a:xfrm>
          <a:off x="371475" y="2486025"/>
          <a:ext cx="6838950" cy="22860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There was no qualification in the audit report of the preceding annual financial statements.</a:t>
          </a:r>
        </a:p>
      </xdr:txBody>
    </xdr:sp>
    <xdr:clientData/>
  </xdr:twoCellAnchor>
  <xdr:twoCellAnchor>
    <xdr:from>
      <xdr:col>0</xdr:col>
      <xdr:colOff>361950</xdr:colOff>
      <xdr:row>16</xdr:row>
      <xdr:rowOff>9525</xdr:rowOff>
    </xdr:from>
    <xdr:to>
      <xdr:col>15</xdr:col>
      <xdr:colOff>38100</xdr:colOff>
      <xdr:row>18</xdr:row>
      <xdr:rowOff>76200</xdr:rowOff>
    </xdr:to>
    <xdr:sp>
      <xdr:nvSpPr>
        <xdr:cNvPr id="3" name="Text 220"/>
        <xdr:cNvSpPr txBox="1">
          <a:spLocks noChangeArrowheads="1"/>
        </xdr:cNvSpPr>
      </xdr:nvSpPr>
      <xdr:spPr>
        <a:xfrm>
          <a:off x="361950" y="3067050"/>
          <a:ext cx="6486525" cy="447675"/>
        </a:xfrm>
        <a:prstGeom prst="rect">
          <a:avLst/>
        </a:prstGeom>
        <a:solidFill>
          <a:srgbClr val="FFFFFF"/>
        </a:solidFill>
        <a:ln w="1" cmpd="sng">
          <a:noFill/>
        </a:ln>
      </xdr:spPr>
      <xdr:txBody>
        <a:bodyPr vertOverflow="clip" wrap="square"/>
        <a:p>
          <a:pPr algn="just">
            <a:defRPr/>
          </a:pPr>
          <a:r>
            <a:rPr lang="en-US" cap="none" sz="1100" b="0" i="0" u="none" baseline="0"/>
            <a:t>The production of fresh fruit bunches is seasonal in nature as the yield rises to a peak in the second half of the calendar year.</a:t>
          </a:r>
        </a:p>
      </xdr:txBody>
    </xdr:sp>
    <xdr:clientData/>
  </xdr:twoCellAnchor>
  <xdr:twoCellAnchor>
    <xdr:from>
      <xdr:col>1</xdr:col>
      <xdr:colOff>0</xdr:colOff>
      <xdr:row>20</xdr:row>
      <xdr:rowOff>0</xdr:rowOff>
    </xdr:from>
    <xdr:to>
      <xdr:col>16</xdr:col>
      <xdr:colOff>9525</xdr:colOff>
      <xdr:row>22</xdr:row>
      <xdr:rowOff>47625</xdr:rowOff>
    </xdr:to>
    <xdr:sp>
      <xdr:nvSpPr>
        <xdr:cNvPr id="4" name="Text 220"/>
        <xdr:cNvSpPr txBox="1">
          <a:spLocks noChangeArrowheads="1"/>
        </xdr:cNvSpPr>
      </xdr:nvSpPr>
      <xdr:spPr>
        <a:xfrm>
          <a:off x="371475" y="3819525"/>
          <a:ext cx="6848475" cy="428625"/>
        </a:xfrm>
        <a:prstGeom prst="rect">
          <a:avLst/>
        </a:prstGeom>
        <a:solidFill>
          <a:srgbClr val="FFFFFF"/>
        </a:solidFill>
        <a:ln w="1" cmpd="sng">
          <a:noFill/>
        </a:ln>
      </xdr:spPr>
      <xdr:txBody>
        <a:bodyPr vertOverflow="clip" wrap="square"/>
        <a:p>
          <a:pPr algn="just">
            <a:defRPr/>
          </a:pPr>
          <a:r>
            <a:rPr lang="en-US" cap="none" sz="1100" b="0" i="0" u="none" baseline="0"/>
            <a:t>There were no items affecting assets, liabilities, equity, net income, or cash flow that are unusual in nature, size, or incidence during the financial period under review.</a:t>
          </a:r>
        </a:p>
      </xdr:txBody>
    </xdr:sp>
    <xdr:clientData/>
  </xdr:twoCellAnchor>
  <xdr:twoCellAnchor>
    <xdr:from>
      <xdr:col>1</xdr:col>
      <xdr:colOff>9525</xdr:colOff>
      <xdr:row>24</xdr:row>
      <xdr:rowOff>0</xdr:rowOff>
    </xdr:from>
    <xdr:to>
      <xdr:col>16</xdr:col>
      <xdr:colOff>0</xdr:colOff>
      <xdr:row>26</xdr:row>
      <xdr:rowOff>76200</xdr:rowOff>
    </xdr:to>
    <xdr:sp>
      <xdr:nvSpPr>
        <xdr:cNvPr id="5" name="Text 185"/>
        <xdr:cNvSpPr txBox="1">
          <a:spLocks noChangeArrowheads="1"/>
        </xdr:cNvSpPr>
      </xdr:nvSpPr>
      <xdr:spPr>
        <a:xfrm>
          <a:off x="381000" y="4581525"/>
          <a:ext cx="6829425" cy="457200"/>
        </a:xfrm>
        <a:prstGeom prst="rect">
          <a:avLst/>
        </a:prstGeom>
        <a:solidFill>
          <a:srgbClr val="FFFFFF"/>
        </a:solidFill>
        <a:ln w="1" cmpd="sng">
          <a:noFill/>
        </a:ln>
      </xdr:spPr>
      <xdr:txBody>
        <a:bodyPr vertOverflow="clip" wrap="square"/>
        <a:p>
          <a:pPr algn="just">
            <a:defRPr/>
          </a:pPr>
          <a:r>
            <a:rPr lang="en-US" cap="none" sz="1100" b="0" i="0" u="none" baseline="0"/>
            <a:t>There were no changes in estimates of amounts reported in prior financial years, which have a material effect in the current interim period.</a:t>
          </a:r>
        </a:p>
      </xdr:txBody>
    </xdr:sp>
    <xdr:clientData/>
  </xdr:twoCellAnchor>
  <xdr:twoCellAnchor>
    <xdr:from>
      <xdr:col>0</xdr:col>
      <xdr:colOff>361950</xdr:colOff>
      <xdr:row>27</xdr:row>
      <xdr:rowOff>180975</xdr:rowOff>
    </xdr:from>
    <xdr:to>
      <xdr:col>16</xdr:col>
      <xdr:colOff>0</xdr:colOff>
      <xdr:row>30</xdr:row>
      <xdr:rowOff>66675</xdr:rowOff>
    </xdr:to>
    <xdr:sp>
      <xdr:nvSpPr>
        <xdr:cNvPr id="6" name="Text 185"/>
        <xdr:cNvSpPr txBox="1">
          <a:spLocks noChangeArrowheads="1"/>
        </xdr:cNvSpPr>
      </xdr:nvSpPr>
      <xdr:spPr>
        <a:xfrm>
          <a:off x="361950" y="5334000"/>
          <a:ext cx="6848475" cy="457200"/>
        </a:xfrm>
        <a:prstGeom prst="rect">
          <a:avLst/>
        </a:prstGeom>
        <a:solidFill>
          <a:srgbClr val="FFFFFF"/>
        </a:solidFill>
        <a:ln w="1" cmpd="sng">
          <a:noFill/>
        </a:ln>
      </xdr:spPr>
      <xdr:txBody>
        <a:bodyPr vertOverflow="clip" wrap="square"/>
        <a:p>
          <a:pPr algn="just">
            <a:defRPr/>
          </a:pPr>
          <a:r>
            <a:rPr lang="en-US" cap="none" sz="1100" b="0" i="0" u="none" baseline="0"/>
            <a:t>There were no issuances, cancellations, repurchases, resale or repayment of debt other than issuance of the following ordinary shares:</a:t>
          </a:r>
        </a:p>
      </xdr:txBody>
    </xdr:sp>
    <xdr:clientData/>
  </xdr:twoCellAnchor>
  <xdr:twoCellAnchor>
    <xdr:from>
      <xdr:col>1</xdr:col>
      <xdr:colOff>0</xdr:colOff>
      <xdr:row>43</xdr:row>
      <xdr:rowOff>0</xdr:rowOff>
    </xdr:from>
    <xdr:to>
      <xdr:col>16</xdr:col>
      <xdr:colOff>0</xdr:colOff>
      <xdr:row>44</xdr:row>
      <xdr:rowOff>66675</xdr:rowOff>
    </xdr:to>
    <xdr:sp>
      <xdr:nvSpPr>
        <xdr:cNvPr id="7" name="Text 1"/>
        <xdr:cNvSpPr txBox="1">
          <a:spLocks noChangeArrowheads="1"/>
        </xdr:cNvSpPr>
      </xdr:nvSpPr>
      <xdr:spPr>
        <a:xfrm>
          <a:off x="371475" y="8201025"/>
          <a:ext cx="6838950" cy="257175"/>
        </a:xfrm>
        <a:prstGeom prst="rect">
          <a:avLst/>
        </a:prstGeom>
        <a:solidFill>
          <a:srgbClr val="FFFFFF"/>
        </a:solidFill>
        <a:ln w="1" cmpd="sng">
          <a:noFill/>
        </a:ln>
      </xdr:spPr>
      <xdr:txBody>
        <a:bodyPr vertOverflow="clip" wrap="square"/>
        <a:p>
          <a:pPr algn="just">
            <a:defRPr/>
          </a:pPr>
          <a:r>
            <a:rPr lang="en-US" cap="none" sz="1100" b="0" i="0" u="none" baseline="0"/>
            <a:t>Segment information is presented in respect of the Group's business segment as follows:</a:t>
          </a:r>
        </a:p>
      </xdr:txBody>
    </xdr:sp>
    <xdr:clientData/>
  </xdr:twoCellAnchor>
  <xdr:twoCellAnchor>
    <xdr:from>
      <xdr:col>1</xdr:col>
      <xdr:colOff>0</xdr:colOff>
      <xdr:row>55</xdr:row>
      <xdr:rowOff>0</xdr:rowOff>
    </xdr:from>
    <xdr:to>
      <xdr:col>16</xdr:col>
      <xdr:colOff>0</xdr:colOff>
      <xdr:row>57</xdr:row>
      <xdr:rowOff>9525</xdr:rowOff>
    </xdr:to>
    <xdr:sp>
      <xdr:nvSpPr>
        <xdr:cNvPr id="8" name="Text 249"/>
        <xdr:cNvSpPr txBox="1">
          <a:spLocks noChangeArrowheads="1"/>
        </xdr:cNvSpPr>
      </xdr:nvSpPr>
      <xdr:spPr>
        <a:xfrm>
          <a:off x="371475" y="10677525"/>
          <a:ext cx="6838950" cy="390525"/>
        </a:xfrm>
        <a:prstGeom prst="rect">
          <a:avLst/>
        </a:prstGeom>
        <a:solidFill>
          <a:srgbClr val="FFFFFF"/>
        </a:solidFill>
        <a:ln w="1" cmpd="sng">
          <a:noFill/>
        </a:ln>
      </xdr:spPr>
      <xdr:txBody>
        <a:bodyPr vertOverflow="clip" wrap="square"/>
        <a:p>
          <a:pPr algn="just">
            <a:defRPr/>
          </a:pPr>
          <a:r>
            <a:rPr lang="en-US" cap="none" sz="1100" b="0" i="0" u="none" baseline="0"/>
            <a:t>There were no amendments in the valuation of property, plant and equipment brought forward from the previous annual financial statements.</a:t>
          </a:r>
        </a:p>
      </xdr:txBody>
    </xdr:sp>
    <xdr:clientData/>
  </xdr:twoCellAnchor>
  <xdr:twoCellAnchor>
    <xdr:from>
      <xdr:col>1</xdr:col>
      <xdr:colOff>0</xdr:colOff>
      <xdr:row>59</xdr:row>
      <xdr:rowOff>9525</xdr:rowOff>
    </xdr:from>
    <xdr:to>
      <xdr:col>16</xdr:col>
      <xdr:colOff>0</xdr:colOff>
      <xdr:row>61</xdr:row>
      <xdr:rowOff>38100</xdr:rowOff>
    </xdr:to>
    <xdr:sp>
      <xdr:nvSpPr>
        <xdr:cNvPr id="9" name="Text 249"/>
        <xdr:cNvSpPr txBox="1">
          <a:spLocks noChangeArrowheads="1"/>
        </xdr:cNvSpPr>
      </xdr:nvSpPr>
      <xdr:spPr>
        <a:xfrm>
          <a:off x="371475" y="11449050"/>
          <a:ext cx="6838950" cy="409575"/>
        </a:xfrm>
        <a:prstGeom prst="rect">
          <a:avLst/>
        </a:prstGeom>
        <a:solidFill>
          <a:srgbClr val="FFFFFF"/>
        </a:solidFill>
        <a:ln w="1" cmpd="sng">
          <a:noFill/>
        </a:ln>
      </xdr:spPr>
      <xdr:txBody>
        <a:bodyPr vertOverflow="clip" wrap="square"/>
        <a:p>
          <a:pPr algn="just">
            <a:defRPr/>
          </a:pPr>
          <a:r>
            <a:rPr lang="en-US" cap="none" sz="1100" b="0" i="0" u="none" baseline="0"/>
            <a:t>There were no material events subsequent to the end of the interim period that have not been reflected in the financial statements for the interim period.</a:t>
          </a:r>
        </a:p>
      </xdr:txBody>
    </xdr:sp>
    <xdr:clientData/>
  </xdr:twoCellAnchor>
  <xdr:twoCellAnchor>
    <xdr:from>
      <xdr:col>1</xdr:col>
      <xdr:colOff>0</xdr:colOff>
      <xdr:row>63</xdr:row>
      <xdr:rowOff>0</xdr:rowOff>
    </xdr:from>
    <xdr:to>
      <xdr:col>16</xdr:col>
      <xdr:colOff>0</xdr:colOff>
      <xdr:row>66</xdr:row>
      <xdr:rowOff>0</xdr:rowOff>
    </xdr:to>
    <xdr:sp>
      <xdr:nvSpPr>
        <xdr:cNvPr id="10" name="Text 249"/>
        <xdr:cNvSpPr txBox="1">
          <a:spLocks noChangeArrowheads="1"/>
        </xdr:cNvSpPr>
      </xdr:nvSpPr>
      <xdr:spPr>
        <a:xfrm>
          <a:off x="371475" y="12201525"/>
          <a:ext cx="6838950" cy="571500"/>
        </a:xfrm>
        <a:prstGeom prst="rect">
          <a:avLst/>
        </a:prstGeom>
        <a:solidFill>
          <a:srgbClr val="FFFFFF"/>
        </a:solidFill>
        <a:ln w="1" cmpd="sng">
          <a:noFill/>
        </a:ln>
      </xdr:spPr>
      <xdr:txBody>
        <a:bodyPr vertOverflow="clip" wrap="square"/>
        <a:p>
          <a:pPr algn="just">
            <a:defRPr/>
          </a:pPr>
          <a:r>
            <a:rPr lang="en-US" cap="none" sz="1100" b="0" i="0" u="none" baseline="0"/>
            <a:t>There were no changes in the composition of the Group arising from business combinations, acquisition or disposal of subsidiary companies and long-term investments, restructurings, and discontinued operations for the interim period.</a:t>
          </a:r>
        </a:p>
      </xdr:txBody>
    </xdr:sp>
    <xdr:clientData/>
  </xdr:twoCellAnchor>
  <xdr:twoCellAnchor>
    <xdr:from>
      <xdr:col>1</xdr:col>
      <xdr:colOff>0</xdr:colOff>
      <xdr:row>68</xdr:row>
      <xdr:rowOff>0</xdr:rowOff>
    </xdr:from>
    <xdr:to>
      <xdr:col>16</xdr:col>
      <xdr:colOff>0</xdr:colOff>
      <xdr:row>69</xdr:row>
      <xdr:rowOff>38100</xdr:rowOff>
    </xdr:to>
    <xdr:sp>
      <xdr:nvSpPr>
        <xdr:cNvPr id="11" name="Text 249"/>
        <xdr:cNvSpPr txBox="1">
          <a:spLocks noChangeArrowheads="1"/>
        </xdr:cNvSpPr>
      </xdr:nvSpPr>
      <xdr:spPr>
        <a:xfrm>
          <a:off x="371475" y="13154025"/>
          <a:ext cx="6838950" cy="228600"/>
        </a:xfrm>
        <a:prstGeom prst="rect">
          <a:avLst/>
        </a:prstGeom>
        <a:solidFill>
          <a:srgbClr val="FFFFFF"/>
        </a:solidFill>
        <a:ln w="1" cmpd="sng">
          <a:noFill/>
        </a:ln>
      </xdr:spPr>
      <xdr:txBody>
        <a:bodyPr vertOverflow="clip" wrap="square"/>
        <a:p>
          <a:pPr algn="just">
            <a:defRPr/>
          </a:pPr>
          <a:r>
            <a:rPr lang="en-US" cap="none" sz="1100" b="0" i="0" u="none" baseline="0"/>
            <a:t>There were no contingent liabilities or contingent assets as at the end of the current interim period.</a:t>
          </a:r>
        </a:p>
      </xdr:txBody>
    </xdr:sp>
    <xdr:clientData/>
  </xdr:twoCellAnchor>
  <xdr:twoCellAnchor>
    <xdr:from>
      <xdr:col>1</xdr:col>
      <xdr:colOff>0</xdr:colOff>
      <xdr:row>73</xdr:row>
      <xdr:rowOff>0</xdr:rowOff>
    </xdr:from>
    <xdr:to>
      <xdr:col>16</xdr:col>
      <xdr:colOff>0</xdr:colOff>
      <xdr:row>81</xdr:row>
      <xdr:rowOff>0</xdr:rowOff>
    </xdr:to>
    <xdr:sp>
      <xdr:nvSpPr>
        <xdr:cNvPr id="12" name="Text 249"/>
        <xdr:cNvSpPr txBox="1">
          <a:spLocks noChangeArrowheads="1"/>
        </xdr:cNvSpPr>
      </xdr:nvSpPr>
      <xdr:spPr>
        <a:xfrm>
          <a:off x="371475" y="14106525"/>
          <a:ext cx="6838950" cy="1524000"/>
        </a:xfrm>
        <a:prstGeom prst="rect">
          <a:avLst/>
        </a:prstGeom>
        <a:solidFill>
          <a:srgbClr val="FFFFFF"/>
        </a:solidFill>
        <a:ln w="1" cmpd="sng">
          <a:noFill/>
        </a:ln>
      </xdr:spPr>
      <xdr:txBody>
        <a:bodyPr vertOverflow="clip" wrap="square"/>
        <a:p>
          <a:pPr algn="just">
            <a:defRPr/>
          </a:pPr>
          <a:r>
            <a:rPr lang="en-US" cap="none" sz="1100" b="0" i="0" u="none" baseline="0"/>
            <a:t>Group revenue for the 9 months ended 31 March 2003 decreased by 4% to RM62.17 million compared to RM64.58 million for the corresponding period last year. Group pre-tax profit decreased by 17% to RM3.56 million compared to RM4.29 million for the corresponding period last year. 
The decrease in revenue and profit before tax is mainly due to the the application of merger accounting on the newly acquired subsidiaries upon the completion of the corporate restructuring in December 2001. Consequently, the year to date (ranging from 5 to 15 months) revenue and profit before tax of the newly acquired subsidiaries were consolidated in the corresponding period last year compared to only 9 months revenue and profit before tax for the current year todate.   </a:t>
          </a:r>
        </a:p>
      </xdr:txBody>
    </xdr:sp>
    <xdr:clientData/>
  </xdr:twoCellAnchor>
  <xdr:twoCellAnchor>
    <xdr:from>
      <xdr:col>1</xdr:col>
      <xdr:colOff>0</xdr:colOff>
      <xdr:row>84</xdr:row>
      <xdr:rowOff>0</xdr:rowOff>
    </xdr:from>
    <xdr:to>
      <xdr:col>16</xdr:col>
      <xdr:colOff>0</xdr:colOff>
      <xdr:row>86</xdr:row>
      <xdr:rowOff>0</xdr:rowOff>
    </xdr:to>
    <xdr:sp>
      <xdr:nvSpPr>
        <xdr:cNvPr id="13" name="Text 249"/>
        <xdr:cNvSpPr txBox="1">
          <a:spLocks noChangeArrowheads="1"/>
        </xdr:cNvSpPr>
      </xdr:nvSpPr>
      <xdr:spPr>
        <a:xfrm>
          <a:off x="371475" y="16202025"/>
          <a:ext cx="6838950" cy="381000"/>
        </a:xfrm>
        <a:prstGeom prst="rect">
          <a:avLst/>
        </a:prstGeom>
        <a:solidFill>
          <a:srgbClr val="FFFFFF"/>
        </a:solidFill>
        <a:ln w="1" cmpd="sng">
          <a:noFill/>
        </a:ln>
      </xdr:spPr>
      <xdr:txBody>
        <a:bodyPr vertOverflow="clip" wrap="square"/>
        <a:p>
          <a:pPr algn="just">
            <a:defRPr/>
          </a:pPr>
          <a:r>
            <a:rPr lang="en-US" cap="none" sz="1100" b="0" i="0" u="none" baseline="0"/>
            <a:t>There were no material changes in profit before taxation for the quarter as compared with the immediate preceding quarter.</a:t>
          </a:r>
        </a:p>
      </xdr:txBody>
    </xdr:sp>
    <xdr:clientData/>
  </xdr:twoCellAnchor>
  <xdr:twoCellAnchor>
    <xdr:from>
      <xdr:col>1</xdr:col>
      <xdr:colOff>0</xdr:colOff>
      <xdr:row>87</xdr:row>
      <xdr:rowOff>0</xdr:rowOff>
    </xdr:from>
    <xdr:to>
      <xdr:col>16</xdr:col>
      <xdr:colOff>9525</xdr:colOff>
      <xdr:row>89</xdr:row>
      <xdr:rowOff>114300</xdr:rowOff>
    </xdr:to>
    <xdr:sp>
      <xdr:nvSpPr>
        <xdr:cNvPr id="14" name="Text 249"/>
        <xdr:cNvSpPr txBox="1">
          <a:spLocks noChangeArrowheads="1"/>
        </xdr:cNvSpPr>
      </xdr:nvSpPr>
      <xdr:spPr>
        <a:xfrm>
          <a:off x="371475" y="16773525"/>
          <a:ext cx="6848475" cy="495300"/>
        </a:xfrm>
        <a:prstGeom prst="rect">
          <a:avLst/>
        </a:prstGeom>
        <a:solidFill>
          <a:srgbClr val="FFFFFF"/>
        </a:solidFill>
        <a:ln w="1" cmpd="sng">
          <a:noFill/>
        </a:ln>
      </xdr:spPr>
      <xdr:txBody>
        <a:bodyPr vertOverflow="clip" wrap="square"/>
        <a:p>
          <a:pPr algn="just">
            <a:defRPr/>
          </a:pPr>
          <a:r>
            <a:rPr lang="en-US" cap="none" sz="1100" b="0" i="0" u="none" baseline="0"/>
            <a:t>The crude palm oil price has been on the upward trend since mid-2001. It surged to a 43 month high of RM1,704 in December 2002. CPO price is expected to stay firm or increase further in the current financial year.</a:t>
          </a:r>
        </a:p>
      </xdr:txBody>
    </xdr:sp>
    <xdr:clientData/>
  </xdr:twoCellAnchor>
  <xdr:twoCellAnchor>
    <xdr:from>
      <xdr:col>1</xdr:col>
      <xdr:colOff>0</xdr:colOff>
      <xdr:row>91</xdr:row>
      <xdr:rowOff>0</xdr:rowOff>
    </xdr:from>
    <xdr:to>
      <xdr:col>16</xdr:col>
      <xdr:colOff>0</xdr:colOff>
      <xdr:row>92</xdr:row>
      <xdr:rowOff>38100</xdr:rowOff>
    </xdr:to>
    <xdr:sp>
      <xdr:nvSpPr>
        <xdr:cNvPr id="15" name="Text 249"/>
        <xdr:cNvSpPr txBox="1">
          <a:spLocks noChangeArrowheads="1"/>
        </xdr:cNvSpPr>
      </xdr:nvSpPr>
      <xdr:spPr>
        <a:xfrm>
          <a:off x="371475" y="17535525"/>
          <a:ext cx="6838950" cy="228600"/>
        </a:xfrm>
        <a:prstGeom prst="rect">
          <a:avLst/>
        </a:prstGeom>
        <a:solidFill>
          <a:srgbClr val="FFFFFF"/>
        </a:solidFill>
        <a:ln w="1" cmpd="sng">
          <a:noFill/>
        </a:ln>
      </xdr:spPr>
      <xdr:txBody>
        <a:bodyPr vertOverflow="clip" wrap="square"/>
        <a:p>
          <a:pPr algn="just">
            <a:defRPr/>
          </a:pPr>
          <a:r>
            <a:rPr lang="en-US" cap="none" sz="1100" b="0" i="0" u="none" baseline="0"/>
            <a:t>Not applicable as no profit forecast or profit guarantee was published.</a:t>
          </a:r>
        </a:p>
      </xdr:txBody>
    </xdr:sp>
    <xdr:clientData/>
  </xdr:twoCellAnchor>
  <xdr:twoCellAnchor>
    <xdr:from>
      <xdr:col>1</xdr:col>
      <xdr:colOff>0</xdr:colOff>
      <xdr:row>102</xdr:row>
      <xdr:rowOff>0</xdr:rowOff>
    </xdr:from>
    <xdr:to>
      <xdr:col>16</xdr:col>
      <xdr:colOff>0</xdr:colOff>
      <xdr:row>105</xdr:row>
      <xdr:rowOff>38100</xdr:rowOff>
    </xdr:to>
    <xdr:sp>
      <xdr:nvSpPr>
        <xdr:cNvPr id="16" name="Text 249"/>
        <xdr:cNvSpPr txBox="1">
          <a:spLocks noChangeArrowheads="1"/>
        </xdr:cNvSpPr>
      </xdr:nvSpPr>
      <xdr:spPr>
        <a:xfrm>
          <a:off x="371475" y="19631025"/>
          <a:ext cx="6838950" cy="609600"/>
        </a:xfrm>
        <a:prstGeom prst="rect">
          <a:avLst/>
        </a:prstGeom>
        <a:solidFill>
          <a:srgbClr val="FFFFFF"/>
        </a:solidFill>
        <a:ln w="1" cmpd="sng">
          <a:noFill/>
        </a:ln>
      </xdr:spPr>
      <xdr:txBody>
        <a:bodyPr vertOverflow="clip" wrap="square"/>
        <a:p>
          <a:pPr algn="just">
            <a:defRPr/>
          </a:pPr>
          <a:r>
            <a:rPr lang="en-US" cap="none" sz="1100" b="0" i="0" u="none" baseline="0"/>
            <a:t>The effective tax rate for the current quarter and financial year-to-date is lower than the statutory tax rate mainly due to the utilisation of unabsorbed capital allowances and unabsorbed tax losses of certain subsidiary companies.</a:t>
          </a:r>
        </a:p>
      </xdr:txBody>
    </xdr:sp>
    <xdr:clientData/>
  </xdr:twoCellAnchor>
  <xdr:twoCellAnchor>
    <xdr:from>
      <xdr:col>1</xdr:col>
      <xdr:colOff>0</xdr:colOff>
      <xdr:row>107</xdr:row>
      <xdr:rowOff>0</xdr:rowOff>
    </xdr:from>
    <xdr:to>
      <xdr:col>16</xdr:col>
      <xdr:colOff>0</xdr:colOff>
      <xdr:row>109</xdr:row>
      <xdr:rowOff>28575</xdr:rowOff>
    </xdr:to>
    <xdr:sp>
      <xdr:nvSpPr>
        <xdr:cNvPr id="17" name="Text 249"/>
        <xdr:cNvSpPr txBox="1">
          <a:spLocks noChangeArrowheads="1"/>
        </xdr:cNvSpPr>
      </xdr:nvSpPr>
      <xdr:spPr>
        <a:xfrm>
          <a:off x="371475" y="20583525"/>
          <a:ext cx="6838950" cy="409575"/>
        </a:xfrm>
        <a:prstGeom prst="rect">
          <a:avLst/>
        </a:prstGeom>
        <a:solidFill>
          <a:srgbClr val="FFFFFF"/>
        </a:solidFill>
        <a:ln w="1" cmpd="sng">
          <a:noFill/>
        </a:ln>
      </xdr:spPr>
      <xdr:txBody>
        <a:bodyPr vertOverflow="clip" wrap="square"/>
        <a:p>
          <a:pPr algn="l">
            <a:defRPr/>
          </a:pPr>
          <a:r>
            <a:rPr lang="en-US" cap="none" sz="1100" b="0" i="0" u="none" baseline="0"/>
            <a:t>There were no profits or losses on sale of unquoted investments and/or properties for the current quarter and financial year-to-date.</a:t>
          </a:r>
        </a:p>
      </xdr:txBody>
    </xdr:sp>
    <xdr:clientData/>
  </xdr:twoCellAnchor>
  <xdr:twoCellAnchor>
    <xdr:from>
      <xdr:col>1</xdr:col>
      <xdr:colOff>0</xdr:colOff>
      <xdr:row>111</xdr:row>
      <xdr:rowOff>9525</xdr:rowOff>
    </xdr:from>
    <xdr:to>
      <xdr:col>16</xdr:col>
      <xdr:colOff>0</xdr:colOff>
      <xdr:row>112</xdr:row>
      <xdr:rowOff>66675</xdr:rowOff>
    </xdr:to>
    <xdr:sp>
      <xdr:nvSpPr>
        <xdr:cNvPr id="18" name="Text 249"/>
        <xdr:cNvSpPr txBox="1">
          <a:spLocks noChangeArrowheads="1"/>
        </xdr:cNvSpPr>
      </xdr:nvSpPr>
      <xdr:spPr>
        <a:xfrm>
          <a:off x="371475" y="21355050"/>
          <a:ext cx="6838950" cy="247650"/>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There were no purchases or disposals of quoted securities for the current quarter and financial year to-date.</a:t>
          </a:r>
          <a:r>
            <a:rPr lang="en-US" cap="none" sz="1200" b="0" i="0" u="none" baseline="0">
              <a:latin typeface="Times New Roman"/>
              <a:ea typeface="Times New Roman"/>
              <a:cs typeface="Times New Roman"/>
            </a:rPr>
            <a:t>
</a:t>
          </a:r>
        </a:p>
      </xdr:txBody>
    </xdr:sp>
    <xdr:clientData/>
  </xdr:twoCellAnchor>
  <xdr:twoCellAnchor>
    <xdr:from>
      <xdr:col>1</xdr:col>
      <xdr:colOff>0</xdr:colOff>
      <xdr:row>114</xdr:row>
      <xdr:rowOff>0</xdr:rowOff>
    </xdr:from>
    <xdr:to>
      <xdr:col>16</xdr:col>
      <xdr:colOff>9525</xdr:colOff>
      <xdr:row>115</xdr:row>
      <xdr:rowOff>47625</xdr:rowOff>
    </xdr:to>
    <xdr:sp>
      <xdr:nvSpPr>
        <xdr:cNvPr id="19" name="Text 249"/>
        <xdr:cNvSpPr txBox="1">
          <a:spLocks noChangeArrowheads="1"/>
        </xdr:cNvSpPr>
      </xdr:nvSpPr>
      <xdr:spPr>
        <a:xfrm>
          <a:off x="371475" y="21917025"/>
          <a:ext cx="6848475" cy="238125"/>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There were no corporate proposals announced but not completed as at 28 May 2003.</a:t>
          </a:r>
          <a:r>
            <a:rPr lang="en-US" cap="none" sz="1200" b="0" i="0" u="none" baseline="0">
              <a:latin typeface="Times New Roman"/>
              <a:ea typeface="Times New Roman"/>
              <a:cs typeface="Times New Roman"/>
            </a:rPr>
            <a:t>
</a:t>
          </a:r>
        </a:p>
      </xdr:txBody>
    </xdr:sp>
    <xdr:clientData/>
  </xdr:twoCellAnchor>
  <xdr:twoCellAnchor>
    <xdr:from>
      <xdr:col>1</xdr:col>
      <xdr:colOff>0</xdr:colOff>
      <xdr:row>128</xdr:row>
      <xdr:rowOff>0</xdr:rowOff>
    </xdr:from>
    <xdr:to>
      <xdr:col>16</xdr:col>
      <xdr:colOff>0</xdr:colOff>
      <xdr:row>129</xdr:row>
      <xdr:rowOff>19050</xdr:rowOff>
    </xdr:to>
    <xdr:sp>
      <xdr:nvSpPr>
        <xdr:cNvPr id="20" name="Text 249"/>
        <xdr:cNvSpPr txBox="1">
          <a:spLocks noChangeArrowheads="1"/>
        </xdr:cNvSpPr>
      </xdr:nvSpPr>
      <xdr:spPr>
        <a:xfrm>
          <a:off x="371475" y="24584025"/>
          <a:ext cx="6838950" cy="209550"/>
        </a:xfrm>
        <a:prstGeom prst="rect">
          <a:avLst/>
        </a:prstGeom>
        <a:solidFill>
          <a:srgbClr val="FFFFFF"/>
        </a:solidFill>
        <a:ln w="1" cmpd="sng">
          <a:noFill/>
        </a:ln>
      </xdr:spPr>
      <xdr:txBody>
        <a:bodyPr vertOverflow="clip" wrap="square"/>
        <a:p>
          <a:pPr algn="just">
            <a:defRPr/>
          </a:pPr>
          <a:r>
            <a:rPr lang="en-US" cap="none" sz="1100" b="0" i="0" u="none" baseline="0"/>
            <a:t>The Group does not have any financial instruments with off-balance sheet risk as at 28 May 2003.</a:t>
          </a:r>
        </a:p>
      </xdr:txBody>
    </xdr:sp>
    <xdr:clientData/>
  </xdr:twoCellAnchor>
  <xdr:twoCellAnchor>
    <xdr:from>
      <xdr:col>1</xdr:col>
      <xdr:colOff>9525</xdr:colOff>
      <xdr:row>131</xdr:row>
      <xdr:rowOff>9525</xdr:rowOff>
    </xdr:from>
    <xdr:to>
      <xdr:col>16</xdr:col>
      <xdr:colOff>19050</xdr:colOff>
      <xdr:row>132</xdr:row>
      <xdr:rowOff>133350</xdr:rowOff>
    </xdr:to>
    <xdr:sp>
      <xdr:nvSpPr>
        <xdr:cNvPr id="21" name="Text 249"/>
        <xdr:cNvSpPr txBox="1">
          <a:spLocks noChangeArrowheads="1"/>
        </xdr:cNvSpPr>
      </xdr:nvSpPr>
      <xdr:spPr>
        <a:xfrm>
          <a:off x="381000" y="25165050"/>
          <a:ext cx="6848475" cy="314325"/>
        </a:xfrm>
        <a:prstGeom prst="rect">
          <a:avLst/>
        </a:prstGeom>
        <a:solidFill>
          <a:srgbClr val="FFFFFF"/>
        </a:solidFill>
        <a:ln w="1" cmpd="sng">
          <a:noFill/>
        </a:ln>
      </xdr:spPr>
      <xdr:txBody>
        <a:bodyPr vertOverflow="clip" wrap="square"/>
        <a:p>
          <a:pPr algn="just">
            <a:defRPr/>
          </a:pPr>
          <a:r>
            <a:rPr lang="en-US" cap="none" sz="1100" b="0" i="0" u="none" baseline="0"/>
            <a:t>The Group does not have any pending material litigation as at 28 May 2003.</a:t>
          </a:r>
        </a:p>
      </xdr:txBody>
    </xdr:sp>
    <xdr:clientData/>
  </xdr:twoCellAnchor>
  <xdr:twoCellAnchor>
    <xdr:from>
      <xdr:col>1</xdr:col>
      <xdr:colOff>9525</xdr:colOff>
      <xdr:row>134</xdr:row>
      <xdr:rowOff>9525</xdr:rowOff>
    </xdr:from>
    <xdr:to>
      <xdr:col>16</xdr:col>
      <xdr:colOff>19050</xdr:colOff>
      <xdr:row>135</xdr:row>
      <xdr:rowOff>180975</xdr:rowOff>
    </xdr:to>
    <xdr:sp>
      <xdr:nvSpPr>
        <xdr:cNvPr id="22" name="Text 249"/>
        <xdr:cNvSpPr txBox="1">
          <a:spLocks noChangeArrowheads="1"/>
        </xdr:cNvSpPr>
      </xdr:nvSpPr>
      <xdr:spPr>
        <a:xfrm>
          <a:off x="381000" y="25736550"/>
          <a:ext cx="6848475" cy="361950"/>
        </a:xfrm>
        <a:prstGeom prst="rect">
          <a:avLst/>
        </a:prstGeom>
        <a:solidFill>
          <a:srgbClr val="FFFFFF"/>
        </a:solidFill>
        <a:ln w="1" cmpd="sng">
          <a:noFill/>
        </a:ln>
      </xdr:spPr>
      <xdr:txBody>
        <a:bodyPr vertOverflow="clip" wrap="square"/>
        <a:p>
          <a:pPr algn="just">
            <a:defRPr/>
          </a:pPr>
          <a:r>
            <a:rPr lang="en-US" cap="none" sz="1100" b="0" i="0" u="none" baseline="0"/>
            <a:t>The Board does not recommend the payment of any dividend for the period ended 31 March 2003.</a:t>
          </a:r>
        </a:p>
      </xdr:txBody>
    </xdr:sp>
    <xdr:clientData/>
  </xdr:twoCellAnchor>
  <xdr:twoCellAnchor>
    <xdr:from>
      <xdr:col>0</xdr:col>
      <xdr:colOff>361950</xdr:colOff>
      <xdr:row>164</xdr:row>
      <xdr:rowOff>0</xdr:rowOff>
    </xdr:from>
    <xdr:to>
      <xdr:col>16</xdr:col>
      <xdr:colOff>0</xdr:colOff>
      <xdr:row>164</xdr:row>
      <xdr:rowOff>0</xdr:rowOff>
    </xdr:to>
    <xdr:sp>
      <xdr:nvSpPr>
        <xdr:cNvPr id="23" name="Text 249"/>
        <xdr:cNvSpPr txBox="1">
          <a:spLocks noChangeArrowheads="1"/>
        </xdr:cNvSpPr>
      </xdr:nvSpPr>
      <xdr:spPr>
        <a:xfrm>
          <a:off x="361950" y="31442025"/>
          <a:ext cx="684847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m\My%20Documents\KLSE\Current%20Qtrly%20report\Consol%20BS%20&amp;%20PL%2031-03-03%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consol adj"/>
      <sheetName val="EPS"/>
      <sheetName val="PL-KLSE"/>
      <sheetName val="BS-KLSE"/>
      <sheetName val="Equity"/>
      <sheetName val="CF"/>
      <sheetName val="CF-1"/>
      <sheetName val="CF-KLSE"/>
      <sheetName val="Notes-KLSE"/>
      <sheetName val="Sheet1"/>
      <sheetName val="var w audit"/>
      <sheetName val="consol adj previous"/>
      <sheetName val="KLSE PL"/>
      <sheetName val="KLSE BS"/>
      <sheetName val="Div cal"/>
      <sheetName val="DIV"/>
      <sheetName val="notes"/>
      <sheetName val="Sheet2"/>
    </sheetNames>
    <sheetDataSet>
      <sheetData sheetId="4">
        <row r="1">
          <cell r="B1" t="str">
            <v>Tanah Emas Corporation Berhad</v>
          </cell>
          <cell r="H1" t="str">
            <v>(298367-A)</v>
          </cell>
        </row>
        <row r="2">
          <cell r="B2" t="str">
            <v>(Incorporated in Malaysia)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R43"/>
  <sheetViews>
    <sheetView workbookViewId="0" topLeftCell="A1">
      <selection activeCell="H23" sqref="H23"/>
    </sheetView>
  </sheetViews>
  <sheetFormatPr defaultColWidth="9.140625" defaultRowHeight="12.75"/>
  <cols>
    <col min="1" max="1" width="1.1484375" style="8" customWidth="1"/>
    <col min="2" max="3" width="3.140625" style="8" customWidth="1"/>
    <col min="4" max="4" width="3.7109375" style="8" customWidth="1"/>
    <col min="5" max="5" width="17.00390625" style="8" customWidth="1"/>
    <col min="6" max="6" width="13.140625" style="8" customWidth="1"/>
    <col min="7" max="7" width="3.00390625" style="8" customWidth="1"/>
    <col min="8" max="8" width="13.28125" style="8" customWidth="1"/>
    <col min="9" max="9" width="0.85546875" style="8" customWidth="1"/>
    <col min="10" max="10" width="13.57421875" style="8" customWidth="1"/>
    <col min="11" max="11" width="1.8515625" style="8" customWidth="1"/>
    <col min="12" max="12" width="13.57421875" style="8" customWidth="1"/>
    <col min="13" max="13" width="0.85546875" style="8" customWidth="1"/>
    <col min="14" max="14" width="13.28125" style="8" customWidth="1"/>
    <col min="15" max="15" width="1.8515625" style="8" customWidth="1"/>
    <col min="16" max="16" width="12.421875" style="8" customWidth="1"/>
    <col min="17" max="18" width="16.57421875" style="8" bestFit="1" customWidth="1"/>
    <col min="19" max="16384" width="9.140625" style="8" customWidth="1"/>
  </cols>
  <sheetData>
    <row r="1" spans="2:16" s="1" customFormat="1" ht="18.75">
      <c r="B1" s="2" t="s">
        <v>0</v>
      </c>
      <c r="C1" s="3"/>
      <c r="D1" s="3"/>
      <c r="E1" s="3"/>
      <c r="F1" s="3"/>
      <c r="G1" s="3"/>
      <c r="H1" s="4" t="s">
        <v>1</v>
      </c>
      <c r="I1" s="5"/>
      <c r="J1" s="6"/>
      <c r="K1" s="7"/>
      <c r="N1" s="3"/>
      <c r="P1" s="3"/>
    </row>
    <row r="2" spans="2:16" ht="15.75">
      <c r="B2" s="9" t="s">
        <v>2</v>
      </c>
      <c r="C2" s="10"/>
      <c r="D2" s="10"/>
      <c r="E2" s="10"/>
      <c r="F2" s="10"/>
      <c r="G2" s="10"/>
      <c r="H2" s="10"/>
      <c r="I2" s="11"/>
      <c r="J2" s="12"/>
      <c r="K2" s="13"/>
      <c r="L2" s="12"/>
      <c r="N2" s="10"/>
      <c r="P2" s="10"/>
    </row>
    <row r="3" spans="2:16" ht="15.75">
      <c r="B3" s="10"/>
      <c r="C3" s="10"/>
      <c r="D3" s="10"/>
      <c r="E3" s="10"/>
      <c r="F3" s="10"/>
      <c r="G3" s="10"/>
      <c r="H3" s="10"/>
      <c r="I3" s="11"/>
      <c r="J3" s="12"/>
      <c r="K3" s="13"/>
      <c r="L3" s="12"/>
      <c r="N3" s="10"/>
      <c r="P3" s="10"/>
    </row>
    <row r="4" spans="2:16" ht="15.75">
      <c r="B4" s="14" t="s">
        <v>3</v>
      </c>
      <c r="C4" s="10"/>
      <c r="D4" s="10"/>
      <c r="E4" s="10"/>
      <c r="F4" s="10"/>
      <c r="G4" s="10"/>
      <c r="H4" s="10"/>
      <c r="I4" s="11"/>
      <c r="J4" s="12"/>
      <c r="K4" s="13"/>
      <c r="L4" s="12"/>
      <c r="N4" s="10"/>
      <c r="P4" s="10"/>
    </row>
    <row r="5" spans="2:16" ht="15.75">
      <c r="B5" s="15" t="s">
        <v>4</v>
      </c>
      <c r="C5" s="10"/>
      <c r="D5" s="10"/>
      <c r="E5" s="10"/>
      <c r="F5" s="10"/>
      <c r="G5" s="10"/>
      <c r="H5" s="10"/>
      <c r="I5" s="11"/>
      <c r="J5" s="12"/>
      <c r="K5" s="13"/>
      <c r="L5" s="12"/>
      <c r="N5" s="10"/>
      <c r="P5" s="10"/>
    </row>
    <row r="7" spans="2:18" ht="15.75">
      <c r="B7" s="16" t="s">
        <v>5</v>
      </c>
      <c r="C7" s="10"/>
      <c r="D7" s="10"/>
      <c r="E7" s="10"/>
      <c r="F7" s="10"/>
      <c r="G7" s="10"/>
      <c r="H7" s="10"/>
      <c r="I7" s="11"/>
      <c r="J7" s="12"/>
      <c r="K7" s="13"/>
      <c r="L7" s="12"/>
      <c r="N7" s="10"/>
      <c r="P7" s="10"/>
      <c r="Q7" s="17"/>
      <c r="R7" s="17"/>
    </row>
    <row r="8" spans="2:18" s="18" customFormat="1" ht="15.75">
      <c r="B8" s="16" t="s">
        <v>6</v>
      </c>
      <c r="C8" s="19"/>
      <c r="D8" s="19"/>
      <c r="E8" s="19"/>
      <c r="F8" s="19"/>
      <c r="G8" s="19"/>
      <c r="H8" s="20"/>
      <c r="I8" s="21"/>
      <c r="J8" s="21"/>
      <c r="K8" s="22"/>
      <c r="L8" s="20"/>
      <c r="M8" s="21"/>
      <c r="N8" s="21"/>
      <c r="Q8" s="23"/>
      <c r="R8" s="23"/>
    </row>
    <row r="9" spans="2:18" s="18" customFormat="1" ht="15">
      <c r="B9" s="19"/>
      <c r="C9" s="19"/>
      <c r="D9" s="19"/>
      <c r="E9" s="19"/>
      <c r="F9" s="19"/>
      <c r="G9" s="19"/>
      <c r="H9" s="24" t="s">
        <v>7</v>
      </c>
      <c r="I9" s="25"/>
      <c r="J9" s="25"/>
      <c r="K9" s="22"/>
      <c r="L9" s="24" t="s">
        <v>8</v>
      </c>
      <c r="M9" s="25"/>
      <c r="N9" s="25"/>
      <c r="Q9" s="23"/>
      <c r="R9" s="23"/>
    </row>
    <row r="10" spans="2:18" s="18" customFormat="1" ht="15">
      <c r="B10" s="19"/>
      <c r="C10" s="19"/>
      <c r="D10" s="19"/>
      <c r="E10" s="19"/>
      <c r="F10" s="19"/>
      <c r="G10" s="19"/>
      <c r="H10" s="26" t="s">
        <v>9</v>
      </c>
      <c r="I10" s="27"/>
      <c r="J10" s="24"/>
      <c r="K10" s="28"/>
      <c r="L10" s="26" t="s">
        <v>9</v>
      </c>
      <c r="M10" s="27"/>
      <c r="N10" s="24"/>
      <c r="Q10" s="29"/>
      <c r="R10" s="29"/>
    </row>
    <row r="11" spans="2:18" s="18" customFormat="1" ht="15">
      <c r="B11" s="19"/>
      <c r="C11" s="19"/>
      <c r="D11" s="19"/>
      <c r="E11" s="19"/>
      <c r="F11" s="19"/>
      <c r="G11" s="19"/>
      <c r="H11" s="30" t="s">
        <v>10</v>
      </c>
      <c r="I11" s="31"/>
      <c r="J11" s="30" t="s">
        <v>11</v>
      </c>
      <c r="K11" s="31"/>
      <c r="L11" s="31" t="s">
        <v>10</v>
      </c>
      <c r="M11" s="31"/>
      <c r="N11" s="31" t="s">
        <v>11</v>
      </c>
      <c r="Q11" s="32"/>
      <c r="R11" s="32"/>
    </row>
    <row r="12" spans="2:18" s="18" customFormat="1" ht="15">
      <c r="B12" s="19"/>
      <c r="C12" s="19"/>
      <c r="D12" s="19"/>
      <c r="E12" s="19"/>
      <c r="F12" s="19"/>
      <c r="G12" s="19"/>
      <c r="H12" s="20" t="s">
        <v>12</v>
      </c>
      <c r="I12" s="33"/>
      <c r="J12" s="20" t="s">
        <v>12</v>
      </c>
      <c r="L12" s="34" t="s">
        <v>12</v>
      </c>
      <c r="N12" s="20" t="s">
        <v>12</v>
      </c>
      <c r="Q12" s="29"/>
      <c r="R12" s="29"/>
    </row>
    <row r="13" spans="2:18" s="18" customFormat="1" ht="7.5" customHeight="1">
      <c r="B13" s="19"/>
      <c r="C13" s="19"/>
      <c r="D13" s="19"/>
      <c r="E13" s="19"/>
      <c r="F13" s="19"/>
      <c r="G13" s="19"/>
      <c r="H13" s="33"/>
      <c r="I13" s="35"/>
      <c r="J13" s="33"/>
      <c r="K13" s="36"/>
      <c r="L13" s="36"/>
      <c r="M13" s="36"/>
      <c r="N13" s="33"/>
      <c r="O13" s="19"/>
      <c r="P13" s="19"/>
      <c r="Q13" s="37"/>
      <c r="R13" s="37"/>
    </row>
    <row r="14" spans="2:18" s="18" customFormat="1" ht="15.75" customHeight="1">
      <c r="B14" s="19" t="s">
        <v>13</v>
      </c>
      <c r="C14" s="19"/>
      <c r="D14" s="19"/>
      <c r="E14" s="19"/>
      <c r="F14" s="19"/>
      <c r="G14" s="19"/>
      <c r="H14" s="38">
        <v>26159</v>
      </c>
      <c r="I14" s="38"/>
      <c r="J14" s="38">
        <v>12642</v>
      </c>
      <c r="K14" s="39"/>
      <c r="L14" s="38">
        <v>62174</v>
      </c>
      <c r="M14" s="39"/>
      <c r="N14" s="38">
        <v>64576</v>
      </c>
      <c r="Q14" s="38"/>
      <c r="R14" s="38"/>
    </row>
    <row r="15" spans="2:18" s="18" customFormat="1" ht="15.75" customHeight="1">
      <c r="B15" s="19" t="s">
        <v>14</v>
      </c>
      <c r="C15" s="19"/>
      <c r="D15" s="19"/>
      <c r="E15" s="19"/>
      <c r="F15" s="19"/>
      <c r="G15" s="19"/>
      <c r="H15" s="38">
        <v>-24523</v>
      </c>
      <c r="I15" s="38"/>
      <c r="J15" s="38">
        <v>-10657</v>
      </c>
      <c r="K15" s="39"/>
      <c r="L15" s="38">
        <v>-57730</v>
      </c>
      <c r="M15" s="39"/>
      <c r="N15" s="38">
        <v>-56310</v>
      </c>
      <c r="Q15" s="38"/>
      <c r="R15" s="38"/>
    </row>
    <row r="16" spans="2:18" s="18" customFormat="1" ht="15.75" customHeight="1">
      <c r="B16" s="19" t="s">
        <v>15</v>
      </c>
      <c r="C16" s="19"/>
      <c r="D16" s="19"/>
      <c r="E16" s="19"/>
      <c r="F16" s="19"/>
      <c r="G16" s="19"/>
      <c r="H16" s="38">
        <v>1218</v>
      </c>
      <c r="I16" s="40"/>
      <c r="J16" s="40">
        <v>153</v>
      </c>
      <c r="K16" s="41"/>
      <c r="L16" s="38">
        <v>2220</v>
      </c>
      <c r="M16" s="41"/>
      <c r="N16" s="40">
        <v>869</v>
      </c>
      <c r="O16" s="22"/>
      <c r="Q16" s="38"/>
      <c r="R16" s="38"/>
    </row>
    <row r="17" spans="2:18" s="18" customFormat="1" ht="3.75" customHeight="1">
      <c r="B17" s="19"/>
      <c r="C17" s="19"/>
      <c r="D17" s="19"/>
      <c r="E17" s="19"/>
      <c r="F17" s="19"/>
      <c r="G17" s="19"/>
      <c r="H17" s="42"/>
      <c r="I17" s="38"/>
      <c r="J17" s="42"/>
      <c r="K17" s="39"/>
      <c r="L17" s="43"/>
      <c r="M17" s="39"/>
      <c r="N17" s="42"/>
      <c r="Q17" s="38"/>
      <c r="R17" s="38"/>
    </row>
    <row r="18" spans="2:18" s="18" customFormat="1" ht="3.75" customHeight="1">
      <c r="B18" s="19"/>
      <c r="C18" s="19"/>
      <c r="D18" s="19"/>
      <c r="E18" s="19"/>
      <c r="F18" s="19"/>
      <c r="G18" s="19"/>
      <c r="H18" s="38"/>
      <c r="I18" s="38"/>
      <c r="J18" s="38"/>
      <c r="K18" s="39"/>
      <c r="L18" s="39"/>
      <c r="M18" s="39"/>
      <c r="N18" s="38"/>
      <c r="Q18" s="38"/>
      <c r="R18" s="38"/>
    </row>
    <row r="19" spans="2:18" s="18" customFormat="1" ht="15.75" customHeight="1">
      <c r="B19" s="19" t="s">
        <v>16</v>
      </c>
      <c r="C19" s="19"/>
      <c r="D19" s="19"/>
      <c r="E19" s="19"/>
      <c r="F19" s="19"/>
      <c r="G19" s="19"/>
      <c r="H19" s="38">
        <v>2854</v>
      </c>
      <c r="I19" s="33"/>
      <c r="J19" s="38">
        <v>2138</v>
      </c>
      <c r="L19" s="38">
        <v>6664</v>
      </c>
      <c r="N19" s="38">
        <v>9135</v>
      </c>
      <c r="Q19" s="38"/>
      <c r="R19" s="38"/>
    </row>
    <row r="20" spans="2:18" s="18" customFormat="1" ht="15.75" customHeight="1">
      <c r="B20" s="19" t="s">
        <v>17</v>
      </c>
      <c r="C20" s="19"/>
      <c r="D20" s="19"/>
      <c r="E20" s="19"/>
      <c r="F20" s="19"/>
      <c r="G20" s="19"/>
      <c r="H20" s="38">
        <v>-1389</v>
      </c>
      <c r="I20" s="40"/>
      <c r="J20" s="40">
        <v>-1341</v>
      </c>
      <c r="K20" s="41"/>
      <c r="L20" s="39">
        <v>-3106</v>
      </c>
      <c r="M20" s="41"/>
      <c r="N20" s="38">
        <v>-4846</v>
      </c>
      <c r="Q20" s="38"/>
      <c r="R20" s="38"/>
    </row>
    <row r="21" spans="2:18" s="18" customFormat="1" ht="3.75" customHeight="1">
      <c r="B21" s="19"/>
      <c r="C21" s="19"/>
      <c r="D21" s="19"/>
      <c r="E21" s="19"/>
      <c r="F21" s="19"/>
      <c r="G21" s="19"/>
      <c r="H21" s="42"/>
      <c r="I21" s="40"/>
      <c r="J21" s="42"/>
      <c r="K21" s="39"/>
      <c r="L21" s="42"/>
      <c r="M21" s="39"/>
      <c r="N21" s="42"/>
      <c r="Q21" s="38"/>
      <c r="R21" s="38"/>
    </row>
    <row r="22" spans="2:18" s="18" customFormat="1" ht="3.75" customHeight="1">
      <c r="B22" s="19"/>
      <c r="C22" s="19"/>
      <c r="D22" s="19"/>
      <c r="E22" s="19"/>
      <c r="F22" s="19"/>
      <c r="G22" s="19"/>
      <c r="H22" s="40"/>
      <c r="I22" s="40"/>
      <c r="J22" s="40"/>
      <c r="K22" s="41"/>
      <c r="L22" s="40"/>
      <c r="M22" s="41"/>
      <c r="N22" s="40"/>
      <c r="Q22" s="38"/>
      <c r="R22" s="38"/>
    </row>
    <row r="23" spans="2:18" s="18" customFormat="1" ht="15.75" customHeight="1">
      <c r="B23" s="19" t="s">
        <v>18</v>
      </c>
      <c r="D23" s="19"/>
      <c r="E23" s="19"/>
      <c r="F23" s="19"/>
      <c r="G23" s="19"/>
      <c r="H23" s="38">
        <v>1465</v>
      </c>
      <c r="I23" s="40">
        <v>0</v>
      </c>
      <c r="J23" s="40">
        <v>797</v>
      </c>
      <c r="K23" s="41"/>
      <c r="L23" s="38">
        <v>3558</v>
      </c>
      <c r="M23" s="40">
        <v>0</v>
      </c>
      <c r="N23" s="40">
        <v>4289</v>
      </c>
      <c r="Q23" s="38"/>
      <c r="R23" s="38"/>
    </row>
    <row r="24" spans="2:18" s="18" customFormat="1" ht="15.75" customHeight="1">
      <c r="B24" s="19" t="s">
        <v>19</v>
      </c>
      <c r="C24" s="19"/>
      <c r="D24" s="19"/>
      <c r="E24" s="19"/>
      <c r="F24" s="19"/>
      <c r="G24" s="19"/>
      <c r="H24" s="38">
        <v>-40</v>
      </c>
      <c r="I24" s="40"/>
      <c r="J24" s="40">
        <v>-13</v>
      </c>
      <c r="K24" s="41"/>
      <c r="L24" s="38">
        <v>-106</v>
      </c>
      <c r="M24" s="41"/>
      <c r="N24" s="40">
        <v>-124</v>
      </c>
      <c r="Q24" s="38"/>
      <c r="R24" s="38"/>
    </row>
    <row r="25" spans="2:18" s="18" customFormat="1" ht="3.75" customHeight="1">
      <c r="B25" s="19"/>
      <c r="C25" s="19"/>
      <c r="D25" s="19"/>
      <c r="E25" s="19"/>
      <c r="F25" s="19"/>
      <c r="G25" s="19"/>
      <c r="H25" s="42"/>
      <c r="I25" s="40"/>
      <c r="J25" s="42"/>
      <c r="K25" s="41"/>
      <c r="L25" s="43"/>
      <c r="M25" s="41"/>
      <c r="N25" s="42"/>
      <c r="Q25" s="38"/>
      <c r="R25" s="38"/>
    </row>
    <row r="26" spans="2:18" s="18" customFormat="1" ht="3.75" customHeight="1">
      <c r="B26" s="19"/>
      <c r="C26" s="19"/>
      <c r="D26" s="19"/>
      <c r="E26" s="19"/>
      <c r="F26" s="19"/>
      <c r="G26" s="19"/>
      <c r="H26" s="38"/>
      <c r="I26" s="40"/>
      <c r="J26" s="38"/>
      <c r="K26" s="41"/>
      <c r="L26" s="39"/>
      <c r="M26" s="41"/>
      <c r="N26" s="38"/>
      <c r="Q26" s="38"/>
      <c r="R26" s="38"/>
    </row>
    <row r="27" spans="2:18" s="18" customFormat="1" ht="15.75" customHeight="1">
      <c r="B27" s="19" t="s">
        <v>20</v>
      </c>
      <c r="C27" s="19"/>
      <c r="D27" s="19"/>
      <c r="E27" s="19"/>
      <c r="F27" s="19"/>
      <c r="G27" s="19"/>
      <c r="H27" s="39">
        <v>1425</v>
      </c>
      <c r="I27" s="40"/>
      <c r="J27" s="39">
        <v>784</v>
      </c>
      <c r="K27" s="41"/>
      <c r="L27" s="39">
        <v>3452</v>
      </c>
      <c r="M27" s="41"/>
      <c r="N27" s="39">
        <v>4165</v>
      </c>
      <c r="Q27" s="39"/>
      <c r="R27" s="39"/>
    </row>
    <row r="28" spans="2:18" s="18" customFormat="1" ht="15" customHeight="1">
      <c r="B28" s="19" t="s">
        <v>21</v>
      </c>
      <c r="C28" s="19"/>
      <c r="D28" s="19"/>
      <c r="E28" s="19"/>
      <c r="F28" s="19"/>
      <c r="G28" s="19"/>
      <c r="H28" s="38">
        <v>0</v>
      </c>
      <c r="I28" s="40"/>
      <c r="J28" s="38">
        <v>4428</v>
      </c>
      <c r="K28" s="41"/>
      <c r="L28" s="39">
        <v>0</v>
      </c>
      <c r="M28" s="41"/>
      <c r="N28" s="38">
        <v>4428</v>
      </c>
      <c r="Q28" s="38"/>
      <c r="R28" s="38"/>
    </row>
    <row r="29" spans="2:18" s="18" customFormat="1" ht="15" customHeight="1">
      <c r="B29" s="19" t="s">
        <v>22</v>
      </c>
      <c r="C29" s="19"/>
      <c r="D29" s="19"/>
      <c r="E29" s="19"/>
      <c r="F29" s="19"/>
      <c r="G29" s="19"/>
      <c r="H29" s="38">
        <v>0</v>
      </c>
      <c r="I29" s="40"/>
      <c r="J29" s="38">
        <v>0</v>
      </c>
      <c r="K29" s="41"/>
      <c r="L29" s="39">
        <v>0</v>
      </c>
      <c r="M29" s="41"/>
      <c r="N29" s="38">
        <v>-4315</v>
      </c>
      <c r="Q29" s="38"/>
      <c r="R29" s="38"/>
    </row>
    <row r="30" spans="2:18" s="18" customFormat="1" ht="17.25" customHeight="1">
      <c r="B30" s="19" t="s">
        <v>23</v>
      </c>
      <c r="C30" s="19"/>
      <c r="D30" s="19"/>
      <c r="E30" s="19"/>
      <c r="F30" s="19"/>
      <c r="G30" s="19"/>
      <c r="H30" s="38">
        <v>0</v>
      </c>
      <c r="I30" s="40"/>
      <c r="J30" s="38">
        <v>0</v>
      </c>
      <c r="K30" s="41"/>
      <c r="L30" s="39">
        <v>0</v>
      </c>
      <c r="M30" s="41"/>
      <c r="N30" s="38">
        <v>5787</v>
      </c>
      <c r="Q30" s="38"/>
      <c r="R30" s="38"/>
    </row>
    <row r="31" spans="2:18" s="18" customFormat="1" ht="3.75" customHeight="1">
      <c r="B31" s="19"/>
      <c r="C31" s="19"/>
      <c r="D31" s="19"/>
      <c r="E31" s="19"/>
      <c r="F31" s="19"/>
      <c r="G31" s="19"/>
      <c r="H31" s="42"/>
      <c r="I31" s="40"/>
      <c r="J31" s="42"/>
      <c r="K31" s="41"/>
      <c r="L31" s="43"/>
      <c r="M31" s="41"/>
      <c r="N31" s="42"/>
      <c r="Q31" s="38"/>
      <c r="R31" s="38"/>
    </row>
    <row r="32" spans="2:18" s="18" customFormat="1" ht="3.75" customHeight="1">
      <c r="B32" s="19"/>
      <c r="C32" s="19"/>
      <c r="D32" s="19"/>
      <c r="E32" s="19"/>
      <c r="F32" s="19"/>
      <c r="G32" s="19"/>
      <c r="H32" s="38"/>
      <c r="I32" s="40"/>
      <c r="J32" s="38"/>
      <c r="K32" s="41"/>
      <c r="L32" s="39"/>
      <c r="M32" s="41"/>
      <c r="N32" s="38"/>
      <c r="Q32" s="38"/>
      <c r="R32" s="38"/>
    </row>
    <row r="33" spans="2:18" s="18" customFormat="1" ht="18.75" customHeight="1" thickBot="1">
      <c r="B33" s="19" t="s">
        <v>24</v>
      </c>
      <c r="C33" s="19"/>
      <c r="D33" s="19"/>
      <c r="E33" s="19"/>
      <c r="F33" s="19"/>
      <c r="G33" s="19"/>
      <c r="H33" s="44">
        <v>1425</v>
      </c>
      <c r="I33" s="40"/>
      <c r="J33" s="44">
        <v>5212</v>
      </c>
      <c r="K33" s="39"/>
      <c r="L33" s="44">
        <v>3452</v>
      </c>
      <c r="M33" s="39"/>
      <c r="N33" s="44">
        <v>10065</v>
      </c>
      <c r="Q33" s="39"/>
      <c r="R33" s="39"/>
    </row>
    <row r="34" spans="2:18" s="18" customFormat="1" ht="7.5" customHeight="1" thickTop="1">
      <c r="B34" s="19"/>
      <c r="C34" s="19"/>
      <c r="D34" s="19"/>
      <c r="E34" s="19"/>
      <c r="F34" s="19"/>
      <c r="G34" s="19"/>
      <c r="H34" s="40"/>
      <c r="I34" s="40"/>
      <c r="J34" s="40"/>
      <c r="K34" s="41"/>
      <c r="L34" s="41"/>
      <c r="M34" s="41"/>
      <c r="N34" s="40"/>
      <c r="Q34" s="38"/>
      <c r="R34" s="38"/>
    </row>
    <row r="35" spans="2:18" s="18" customFormat="1" ht="15.75" customHeight="1">
      <c r="B35" s="19" t="s">
        <v>25</v>
      </c>
      <c r="C35" s="19"/>
      <c r="D35" s="19"/>
      <c r="E35" s="19"/>
      <c r="F35" s="19"/>
      <c r="G35" s="19"/>
      <c r="H35" s="33"/>
      <c r="I35" s="33"/>
      <c r="J35" s="33"/>
      <c r="K35" s="41"/>
      <c r="L35" s="33"/>
      <c r="M35" s="45"/>
      <c r="N35" s="33"/>
      <c r="O35" s="22"/>
      <c r="Q35" s="37"/>
      <c r="R35" s="37"/>
    </row>
    <row r="36" spans="3:14" s="18" customFormat="1" ht="15.75" customHeight="1" thickBot="1">
      <c r="C36" s="19" t="s">
        <v>26</v>
      </c>
      <c r="D36" s="19"/>
      <c r="E36" s="19"/>
      <c r="F36" s="19"/>
      <c r="G36" s="19"/>
      <c r="H36" s="46">
        <v>0.7399061227880701</v>
      </c>
      <c r="I36" s="20"/>
      <c r="J36" s="46">
        <v>2.9</v>
      </c>
      <c r="L36" s="46">
        <v>1.7927892280053168</v>
      </c>
      <c r="M36" s="37"/>
      <c r="N36" s="46">
        <v>10.2</v>
      </c>
    </row>
    <row r="37" spans="2:14" s="18" customFormat="1" ht="7.5" customHeight="1" thickTop="1">
      <c r="B37" s="19"/>
      <c r="C37" s="19"/>
      <c r="D37" s="19"/>
      <c r="E37" s="19"/>
      <c r="F37" s="19"/>
      <c r="G37" s="19"/>
      <c r="H37" s="47"/>
      <c r="I37" s="29"/>
      <c r="J37" s="47"/>
      <c r="L37" s="47"/>
      <c r="M37" s="37"/>
      <c r="N37" s="47"/>
    </row>
    <row r="38" spans="3:14" s="18" customFormat="1" ht="15.75" customHeight="1" thickBot="1">
      <c r="C38" s="19" t="s">
        <v>27</v>
      </c>
      <c r="D38" s="19"/>
      <c r="E38" s="19"/>
      <c r="F38" s="19"/>
      <c r="G38" s="19"/>
      <c r="H38" s="46">
        <v>0.6804184619336285</v>
      </c>
      <c r="I38" s="20"/>
      <c r="J38" s="46">
        <v>2.7</v>
      </c>
      <c r="L38" s="46">
        <v>1.68546501971023</v>
      </c>
      <c r="M38" s="37"/>
      <c r="N38" s="46">
        <v>9.1</v>
      </c>
    </row>
    <row r="39" spans="2:15" s="37" customFormat="1" ht="7.5" customHeight="1" thickTop="1">
      <c r="B39" s="48"/>
      <c r="C39" s="48"/>
      <c r="D39" s="49"/>
      <c r="E39" s="49"/>
      <c r="F39" s="49"/>
      <c r="G39" s="50"/>
      <c r="H39" s="50"/>
      <c r="I39" s="50"/>
      <c r="J39" s="50"/>
      <c r="K39" s="50"/>
      <c r="L39" s="50"/>
      <c r="M39" s="50"/>
      <c r="N39" s="50"/>
      <c r="O39" s="50"/>
    </row>
    <row r="40" spans="2:15" s="37" customFormat="1" ht="15" customHeight="1">
      <c r="B40" s="51"/>
      <c r="C40" s="52"/>
      <c r="D40" s="49"/>
      <c r="E40" s="49"/>
      <c r="F40" s="49"/>
      <c r="G40" s="50"/>
      <c r="H40" s="50"/>
      <c r="I40" s="50"/>
      <c r="J40" s="50"/>
      <c r="K40" s="50"/>
      <c r="L40" s="50"/>
      <c r="M40" s="50"/>
      <c r="N40" s="50"/>
      <c r="O40" s="50"/>
    </row>
    <row r="41" s="17" customFormat="1" ht="15.75"/>
    <row r="42" spans="2:16" ht="15.75">
      <c r="B42" s="10"/>
      <c r="D42" s="10"/>
      <c r="E42" s="10"/>
      <c r="F42" s="10"/>
      <c r="G42" s="10"/>
      <c r="H42" s="53"/>
      <c r="I42" s="11"/>
      <c r="J42" s="54"/>
      <c r="K42" s="55"/>
      <c r="L42" s="56"/>
      <c r="N42" s="10"/>
      <c r="O42" s="55"/>
      <c r="P42" s="56"/>
    </row>
    <row r="43" spans="2:16" ht="15.75">
      <c r="B43" s="10"/>
      <c r="D43" s="10"/>
      <c r="E43" s="10"/>
      <c r="F43" s="10"/>
      <c r="G43" s="10"/>
      <c r="H43" s="53"/>
      <c r="I43" s="11"/>
      <c r="J43" s="54"/>
      <c r="K43" s="55"/>
      <c r="L43" s="56"/>
      <c r="N43" s="10"/>
      <c r="O43" s="55"/>
      <c r="P43" s="56"/>
    </row>
    <row r="44" s="17" customFormat="1" ht="15.75"/>
  </sheetData>
  <printOptions/>
  <pageMargins left="0.75" right="0.75" top="1" bottom="1" header="0.5" footer="0.5"/>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P65"/>
  <sheetViews>
    <sheetView workbookViewId="0" topLeftCell="A37">
      <selection activeCell="F66" sqref="F66"/>
    </sheetView>
  </sheetViews>
  <sheetFormatPr defaultColWidth="9.140625" defaultRowHeight="12.75"/>
  <cols>
    <col min="1" max="1" width="1.1484375" style="8" customWidth="1"/>
    <col min="2" max="3" width="3.140625" style="8" customWidth="1"/>
    <col min="4" max="4" width="3.7109375" style="8" customWidth="1"/>
    <col min="5" max="5" width="17.00390625" style="8" customWidth="1"/>
    <col min="6" max="6" width="13.140625" style="8" customWidth="1"/>
    <col min="7" max="7" width="3.00390625" style="8" customWidth="1"/>
    <col min="8" max="8" width="13.28125" style="8" customWidth="1"/>
    <col min="9" max="9" width="0.85546875" style="8" customWidth="1"/>
    <col min="10" max="10" width="13.57421875" style="8" customWidth="1"/>
    <col min="11" max="11" width="1.8515625" style="8" customWidth="1"/>
    <col min="12" max="12" width="13.57421875" style="8" customWidth="1"/>
    <col min="13" max="13" width="3.00390625" style="8" customWidth="1"/>
    <col min="14" max="14" width="13.28125" style="8" customWidth="1"/>
    <col min="15" max="15" width="1.8515625" style="8" customWidth="1"/>
    <col min="16" max="16" width="12.421875" style="8" customWidth="1"/>
    <col min="17" max="18" width="16.57421875" style="8" bestFit="1" customWidth="1"/>
    <col min="19" max="16384" width="9.140625" style="8" customWidth="1"/>
  </cols>
  <sheetData>
    <row r="1" spans="2:16" s="1" customFormat="1" ht="18.75">
      <c r="B1" s="2" t="s">
        <v>0</v>
      </c>
      <c r="C1" s="3"/>
      <c r="D1" s="3"/>
      <c r="E1" s="3"/>
      <c r="F1" s="3"/>
      <c r="G1" s="3"/>
      <c r="H1" s="4" t="s">
        <v>1</v>
      </c>
      <c r="I1" s="5"/>
      <c r="J1" s="6"/>
      <c r="K1" s="7"/>
      <c r="L1" s="6"/>
      <c r="N1" s="3"/>
      <c r="P1" s="3"/>
    </row>
    <row r="2" spans="2:16" ht="15.75">
      <c r="B2" s="10" t="s">
        <v>2</v>
      </c>
      <c r="C2" s="10"/>
      <c r="D2" s="10"/>
      <c r="E2" s="10"/>
      <c r="F2" s="10"/>
      <c r="G2" s="10"/>
      <c r="H2" s="10"/>
      <c r="I2" s="11"/>
      <c r="J2" s="12"/>
      <c r="K2" s="13"/>
      <c r="L2" s="12"/>
      <c r="N2" s="10"/>
      <c r="P2" s="10"/>
    </row>
    <row r="3" spans="2:16" ht="15.75">
      <c r="B3" s="10"/>
      <c r="C3" s="10"/>
      <c r="D3" s="10"/>
      <c r="E3" s="10"/>
      <c r="F3" s="10"/>
      <c r="G3" s="10"/>
      <c r="H3" s="10"/>
      <c r="I3" s="11"/>
      <c r="J3" s="12"/>
      <c r="K3" s="13"/>
      <c r="L3" s="12"/>
      <c r="N3" s="10"/>
      <c r="P3" s="10"/>
    </row>
    <row r="4" spans="2:16" ht="15.75">
      <c r="B4" s="14" t="s">
        <v>3</v>
      </c>
      <c r="C4" s="10"/>
      <c r="D4" s="10"/>
      <c r="E4" s="10"/>
      <c r="F4" s="10"/>
      <c r="G4" s="10"/>
      <c r="H4" s="10"/>
      <c r="I4" s="11"/>
      <c r="J4" s="12"/>
      <c r="K4" s="13"/>
      <c r="L4" s="12"/>
      <c r="N4" s="10"/>
      <c r="P4" s="10"/>
    </row>
    <row r="5" spans="2:16" ht="15.75">
      <c r="B5" s="57" t="s">
        <v>4</v>
      </c>
      <c r="C5" s="10"/>
      <c r="D5" s="10"/>
      <c r="E5" s="10"/>
      <c r="F5" s="10"/>
      <c r="G5" s="10"/>
      <c r="H5" s="10"/>
      <c r="I5" s="11"/>
      <c r="J5" s="12"/>
      <c r="K5" s="13"/>
      <c r="L5" s="12"/>
      <c r="N5" s="10"/>
      <c r="P5" s="10"/>
    </row>
    <row r="6" spans="2:16" ht="15.75">
      <c r="B6" s="10"/>
      <c r="C6" s="10"/>
      <c r="D6" s="10"/>
      <c r="E6" s="10"/>
      <c r="F6" s="10"/>
      <c r="G6" s="10"/>
      <c r="H6" s="10"/>
      <c r="I6" s="11"/>
      <c r="J6" s="12"/>
      <c r="K6" s="13"/>
      <c r="L6" s="12"/>
      <c r="N6" s="10"/>
      <c r="P6" s="10"/>
    </row>
    <row r="8" spans="2:16" ht="15.75">
      <c r="B8" s="16" t="s">
        <v>28</v>
      </c>
      <c r="C8" s="10"/>
      <c r="D8" s="10"/>
      <c r="E8" s="10"/>
      <c r="F8" s="10"/>
      <c r="G8" s="10"/>
      <c r="H8" s="10"/>
      <c r="I8" s="11"/>
      <c r="J8" s="12"/>
      <c r="L8" s="10"/>
      <c r="M8" s="10"/>
      <c r="N8" s="10"/>
      <c r="P8" s="10"/>
    </row>
    <row r="9" spans="2:16" s="18" customFormat="1" ht="15">
      <c r="B9" s="58"/>
      <c r="C9" s="19"/>
      <c r="D9" s="19"/>
      <c r="E9" s="19"/>
      <c r="F9" s="19"/>
      <c r="G9" s="19"/>
      <c r="H9" s="19"/>
      <c r="I9" s="34"/>
      <c r="J9" s="59"/>
      <c r="L9" s="19"/>
      <c r="M9" s="19"/>
      <c r="N9" s="19"/>
      <c r="P9" s="19"/>
    </row>
    <row r="10" spans="2:16" s="18" customFormat="1" ht="15">
      <c r="B10" s="19"/>
      <c r="C10" s="19"/>
      <c r="D10" s="19"/>
      <c r="E10" s="19"/>
      <c r="F10" s="19"/>
      <c r="G10" s="19"/>
      <c r="H10" s="19"/>
      <c r="I10" s="34"/>
      <c r="J10" s="60" t="s">
        <v>29</v>
      </c>
      <c r="K10" s="28"/>
      <c r="L10" s="60" t="s">
        <v>29</v>
      </c>
      <c r="M10" s="19"/>
      <c r="N10" s="19"/>
      <c r="P10" s="19"/>
    </row>
    <row r="11" spans="2:16" s="18" customFormat="1" ht="15">
      <c r="B11" s="19"/>
      <c r="C11" s="19"/>
      <c r="D11" s="19"/>
      <c r="E11" s="19"/>
      <c r="F11" s="19"/>
      <c r="G11" s="19"/>
      <c r="H11" s="19"/>
      <c r="I11" s="34"/>
      <c r="J11" s="30" t="s">
        <v>30</v>
      </c>
      <c r="K11" s="28"/>
      <c r="L11" s="30" t="s">
        <v>31</v>
      </c>
      <c r="N11" s="19"/>
      <c r="O11" s="61"/>
      <c r="P11" s="62"/>
    </row>
    <row r="12" spans="2:16" s="18" customFormat="1" ht="15">
      <c r="B12" s="19"/>
      <c r="C12" s="19"/>
      <c r="D12" s="19"/>
      <c r="E12" s="19"/>
      <c r="F12" s="19"/>
      <c r="G12" s="19"/>
      <c r="H12" s="19"/>
      <c r="I12" s="34"/>
      <c r="J12" s="31"/>
      <c r="K12" s="28"/>
      <c r="L12" s="31" t="s">
        <v>32</v>
      </c>
      <c r="N12" s="19"/>
      <c r="O12" s="61"/>
      <c r="P12" s="62"/>
    </row>
    <row r="13" spans="2:16" s="18" customFormat="1" ht="15">
      <c r="B13" s="19"/>
      <c r="C13" s="19"/>
      <c r="D13" s="19"/>
      <c r="E13" s="19"/>
      <c r="F13" s="19"/>
      <c r="G13" s="19"/>
      <c r="H13" s="34"/>
      <c r="J13" s="20" t="s">
        <v>12</v>
      </c>
      <c r="L13" s="34" t="s">
        <v>12</v>
      </c>
      <c r="M13" s="19"/>
      <c r="N13" s="19"/>
      <c r="P13" s="34"/>
    </row>
    <row r="14" spans="2:16" s="18" customFormat="1" ht="15">
      <c r="B14" s="58" t="s">
        <v>33</v>
      </c>
      <c r="C14" s="19"/>
      <c r="D14" s="19"/>
      <c r="E14" s="19"/>
      <c r="F14" s="19"/>
      <c r="G14" s="19"/>
      <c r="H14" s="34"/>
      <c r="J14" s="33"/>
      <c r="K14" s="36"/>
      <c r="L14" s="36"/>
      <c r="N14" s="19"/>
      <c r="O14" s="36"/>
      <c r="P14" s="36"/>
    </row>
    <row r="15" spans="2:16" s="18" customFormat="1" ht="6" customHeight="1">
      <c r="B15" s="58"/>
      <c r="C15" s="19"/>
      <c r="D15" s="19"/>
      <c r="E15" s="19"/>
      <c r="F15" s="19"/>
      <c r="G15" s="19"/>
      <c r="H15" s="34"/>
      <c r="J15" s="33"/>
      <c r="K15" s="36"/>
      <c r="L15" s="36"/>
      <c r="N15" s="19"/>
      <c r="O15" s="36"/>
      <c r="P15" s="36"/>
    </row>
    <row r="16" spans="2:16" s="18" customFormat="1" ht="15">
      <c r="B16" s="19" t="s">
        <v>34</v>
      </c>
      <c r="C16" s="19"/>
      <c r="D16" s="19"/>
      <c r="E16" s="19"/>
      <c r="F16" s="19"/>
      <c r="G16" s="19"/>
      <c r="H16" s="63"/>
      <c r="J16" s="40">
        <v>205535</v>
      </c>
      <c r="K16" s="41"/>
      <c r="L16" s="41">
        <v>207308</v>
      </c>
      <c r="N16" s="19"/>
      <c r="O16" s="41"/>
      <c r="P16" s="41"/>
    </row>
    <row r="17" spans="2:16" s="18" customFormat="1" ht="6.75" customHeight="1">
      <c r="B17" s="58"/>
      <c r="C17" s="19"/>
      <c r="D17" s="19"/>
      <c r="E17" s="19"/>
      <c r="F17" s="19"/>
      <c r="G17" s="19"/>
      <c r="H17" s="34"/>
      <c r="J17" s="33"/>
      <c r="K17" s="36"/>
      <c r="L17" s="36"/>
      <c r="N17" s="19"/>
      <c r="O17" s="36"/>
      <c r="P17" s="36"/>
    </row>
    <row r="18" spans="2:16" s="18" customFormat="1" ht="15">
      <c r="B18" s="18" t="s">
        <v>35</v>
      </c>
      <c r="C18" s="19"/>
      <c r="D18" s="19"/>
      <c r="E18" s="19"/>
      <c r="F18" s="19"/>
      <c r="G18" s="19"/>
      <c r="H18" s="63"/>
      <c r="J18" s="40"/>
      <c r="K18" s="41"/>
      <c r="L18" s="40"/>
      <c r="N18" s="19"/>
      <c r="O18" s="41"/>
      <c r="P18" s="40"/>
    </row>
    <row r="19" spans="2:16" s="18" customFormat="1" ht="6" customHeight="1">
      <c r="B19" s="58"/>
      <c r="C19" s="19"/>
      <c r="D19" s="19"/>
      <c r="E19" s="19"/>
      <c r="F19" s="19"/>
      <c r="G19" s="19"/>
      <c r="H19" s="34"/>
      <c r="J19" s="33"/>
      <c r="K19" s="36"/>
      <c r="L19" s="36"/>
      <c r="N19" s="19"/>
      <c r="O19" s="36"/>
      <c r="P19" s="36"/>
    </row>
    <row r="20" spans="2:16" s="18" customFormat="1" ht="15">
      <c r="B20" s="18" t="s">
        <v>36</v>
      </c>
      <c r="C20" s="19"/>
      <c r="D20" s="19"/>
      <c r="E20" s="19"/>
      <c r="F20" s="19"/>
      <c r="G20" s="19"/>
      <c r="H20" s="63"/>
      <c r="J20" s="40">
        <v>28208</v>
      </c>
      <c r="K20" s="41"/>
      <c r="L20" s="41">
        <v>29099</v>
      </c>
      <c r="N20" s="19"/>
      <c r="O20" s="41"/>
      <c r="P20" s="41"/>
    </row>
    <row r="21" spans="2:16" s="18" customFormat="1" ht="6" customHeight="1">
      <c r="B21" s="58"/>
      <c r="C21" s="19"/>
      <c r="D21" s="19"/>
      <c r="E21" s="19"/>
      <c r="F21" s="19"/>
      <c r="G21" s="19"/>
      <c r="H21" s="34"/>
      <c r="J21" s="33"/>
      <c r="K21" s="36"/>
      <c r="L21" s="36"/>
      <c r="N21" s="19"/>
      <c r="O21" s="36"/>
      <c r="P21" s="36"/>
    </row>
    <row r="22" spans="2:16" s="18" customFormat="1" ht="15">
      <c r="B22" s="19" t="s">
        <v>37</v>
      </c>
      <c r="C22" s="19"/>
      <c r="D22" s="19"/>
      <c r="E22" s="19"/>
      <c r="F22" s="19"/>
      <c r="G22" s="19"/>
      <c r="H22" s="64"/>
      <c r="I22" s="34"/>
      <c r="J22" s="38"/>
      <c r="K22" s="41"/>
      <c r="L22" s="41"/>
      <c r="N22" s="19"/>
      <c r="O22" s="41"/>
      <c r="P22" s="39"/>
    </row>
    <row r="23" spans="2:16" s="18" customFormat="1" ht="4.5" customHeight="1">
      <c r="B23" s="19"/>
      <c r="C23" s="19"/>
      <c r="D23" s="19"/>
      <c r="E23" s="19"/>
      <c r="F23" s="19"/>
      <c r="G23" s="19"/>
      <c r="H23" s="64"/>
      <c r="I23" s="34"/>
      <c r="J23" s="65"/>
      <c r="K23" s="41"/>
      <c r="L23" s="66"/>
      <c r="N23" s="19"/>
      <c r="O23" s="41"/>
      <c r="P23" s="39"/>
    </row>
    <row r="24" spans="3:16" s="18" customFormat="1" ht="15">
      <c r="C24" s="18" t="s">
        <v>38</v>
      </c>
      <c r="D24" s="19"/>
      <c r="E24" s="19"/>
      <c r="F24" s="19"/>
      <c r="G24" s="19"/>
      <c r="H24" s="63"/>
      <c r="J24" s="67">
        <v>6968</v>
      </c>
      <c r="K24" s="41"/>
      <c r="L24" s="68">
        <v>3976</v>
      </c>
      <c r="N24" s="19"/>
      <c r="O24" s="41"/>
      <c r="P24" s="39"/>
    </row>
    <row r="25" spans="3:16" s="18" customFormat="1" ht="15">
      <c r="C25" s="69" t="s">
        <v>39</v>
      </c>
      <c r="D25" s="19"/>
      <c r="E25" s="19"/>
      <c r="F25" s="19"/>
      <c r="G25" s="19"/>
      <c r="H25" s="64"/>
      <c r="I25" s="34"/>
      <c r="J25" s="67">
        <v>17860</v>
      </c>
      <c r="K25" s="41"/>
      <c r="L25" s="68">
        <v>14424</v>
      </c>
      <c r="N25" s="19"/>
      <c r="O25" s="41"/>
      <c r="P25" s="39"/>
    </row>
    <row r="26" spans="3:16" s="18" customFormat="1" ht="15">
      <c r="C26" s="69" t="s">
        <v>40</v>
      </c>
      <c r="D26" s="19"/>
      <c r="E26" s="19"/>
      <c r="F26" s="19"/>
      <c r="G26" s="19"/>
      <c r="H26" s="64"/>
      <c r="I26" s="34"/>
      <c r="J26" s="67">
        <v>614</v>
      </c>
      <c r="K26" s="41"/>
      <c r="L26" s="68">
        <v>1919</v>
      </c>
      <c r="N26" s="19"/>
      <c r="O26" s="41"/>
      <c r="P26" s="39"/>
    </row>
    <row r="27" spans="2:16" s="18" customFormat="1" ht="4.5" customHeight="1">
      <c r="B27" s="19"/>
      <c r="C27" s="19"/>
      <c r="D27" s="19"/>
      <c r="E27" s="19"/>
      <c r="F27" s="19"/>
      <c r="G27" s="19"/>
      <c r="H27" s="64"/>
      <c r="I27" s="34"/>
      <c r="J27" s="70"/>
      <c r="K27" s="68"/>
      <c r="L27" s="71"/>
      <c r="N27" s="19"/>
      <c r="O27" s="41"/>
      <c r="P27" s="39"/>
    </row>
    <row r="28" spans="2:16" s="18" customFormat="1" ht="15">
      <c r="B28" s="19"/>
      <c r="C28" s="19"/>
      <c r="D28" s="19"/>
      <c r="E28" s="19"/>
      <c r="F28" s="19"/>
      <c r="G28" s="19"/>
      <c r="H28" s="64"/>
      <c r="I28" s="34"/>
      <c r="J28" s="70">
        <v>25442</v>
      </c>
      <c r="K28" s="41"/>
      <c r="L28" s="72">
        <v>20319</v>
      </c>
      <c r="N28" s="19"/>
      <c r="O28" s="41"/>
      <c r="P28" s="39"/>
    </row>
    <row r="29" spans="2:16" s="18" customFormat="1" ht="6" customHeight="1">
      <c r="B29" s="58"/>
      <c r="C29" s="19"/>
      <c r="D29" s="19"/>
      <c r="E29" s="19"/>
      <c r="F29" s="19"/>
      <c r="G29" s="19"/>
      <c r="H29" s="34"/>
      <c r="J29" s="33"/>
      <c r="K29" s="36"/>
      <c r="L29" s="36"/>
      <c r="N29" s="19"/>
      <c r="O29" s="36"/>
      <c r="P29" s="36"/>
    </row>
    <row r="30" spans="2:16" s="18" customFormat="1" ht="15">
      <c r="B30" s="19" t="s">
        <v>41</v>
      </c>
      <c r="C30" s="19"/>
      <c r="D30" s="19"/>
      <c r="E30" s="19"/>
      <c r="F30" s="19"/>
      <c r="G30" s="19"/>
      <c r="H30" s="36"/>
      <c r="I30" s="34"/>
      <c r="J30" s="40"/>
      <c r="K30" s="41"/>
      <c r="L30" s="41"/>
      <c r="N30" s="19"/>
      <c r="O30" s="41"/>
      <c r="P30" s="39"/>
    </row>
    <row r="31" spans="2:16" s="18" customFormat="1" ht="4.5" customHeight="1">
      <c r="B31" s="19"/>
      <c r="C31" s="19"/>
      <c r="D31" s="19"/>
      <c r="E31" s="19"/>
      <c r="F31" s="19"/>
      <c r="G31" s="19"/>
      <c r="H31" s="64"/>
      <c r="I31" s="34"/>
      <c r="J31" s="65"/>
      <c r="K31" s="41"/>
      <c r="L31" s="66"/>
      <c r="N31" s="19"/>
      <c r="O31" s="41"/>
      <c r="P31" s="39"/>
    </row>
    <row r="32" spans="3:16" s="18" customFormat="1" ht="15">
      <c r="C32" s="19" t="s">
        <v>42</v>
      </c>
      <c r="D32" s="19"/>
      <c r="E32" s="19"/>
      <c r="F32" s="19"/>
      <c r="G32" s="19"/>
      <c r="H32" s="34"/>
      <c r="J32" s="67">
        <v>10555</v>
      </c>
      <c r="K32" s="41"/>
      <c r="L32" s="68">
        <v>21207</v>
      </c>
      <c r="N32" s="19"/>
      <c r="O32" s="41"/>
      <c r="P32" s="39"/>
    </row>
    <row r="33" spans="3:16" s="18" customFormat="1" ht="15">
      <c r="C33" s="19" t="s">
        <v>43</v>
      </c>
      <c r="D33" s="19"/>
      <c r="E33" s="19"/>
      <c r="F33" s="19"/>
      <c r="G33" s="19"/>
      <c r="H33" s="34"/>
      <c r="J33" s="67">
        <v>27805</v>
      </c>
      <c r="K33" s="41"/>
      <c r="L33" s="68">
        <v>24229</v>
      </c>
      <c r="N33" s="19"/>
      <c r="O33" s="41"/>
      <c r="P33" s="39"/>
    </row>
    <row r="34" spans="3:16" s="18" customFormat="1" ht="15">
      <c r="C34" s="19" t="s">
        <v>44</v>
      </c>
      <c r="D34" s="19"/>
      <c r="E34" s="19"/>
      <c r="F34" s="19"/>
      <c r="G34" s="19"/>
      <c r="H34" s="64"/>
      <c r="I34" s="34"/>
      <c r="J34" s="67">
        <v>587</v>
      </c>
      <c r="K34" s="41"/>
      <c r="L34" s="68">
        <v>1095</v>
      </c>
      <c r="N34" s="19"/>
      <c r="O34" s="41"/>
      <c r="P34" s="39"/>
    </row>
    <row r="35" spans="2:16" s="18" customFormat="1" ht="4.5" customHeight="1">
      <c r="B35" s="19"/>
      <c r="C35" s="19"/>
      <c r="D35" s="19"/>
      <c r="E35" s="19"/>
      <c r="F35" s="19"/>
      <c r="G35" s="19"/>
      <c r="H35" s="64"/>
      <c r="I35" s="34"/>
      <c r="J35" s="70"/>
      <c r="K35" s="41"/>
      <c r="L35" s="72"/>
      <c r="N35" s="19"/>
      <c r="O35" s="41"/>
      <c r="P35" s="39"/>
    </row>
    <row r="36" spans="2:16" s="18" customFormat="1" ht="15">
      <c r="B36" s="19"/>
      <c r="C36" s="19"/>
      <c r="D36" s="19"/>
      <c r="E36" s="19"/>
      <c r="F36" s="19"/>
      <c r="G36" s="19"/>
      <c r="H36" s="64"/>
      <c r="I36" s="34"/>
      <c r="J36" s="70">
        <v>38947</v>
      </c>
      <c r="K36" s="41"/>
      <c r="L36" s="72">
        <v>46531</v>
      </c>
      <c r="M36" s="19"/>
      <c r="N36" s="19"/>
      <c r="O36" s="41"/>
      <c r="P36" s="39"/>
    </row>
    <row r="37" spans="2:16" s="18" customFormat="1" ht="6" customHeight="1">
      <c r="B37" s="58"/>
      <c r="C37" s="19"/>
      <c r="D37" s="19"/>
      <c r="E37" s="19"/>
      <c r="F37" s="19"/>
      <c r="G37" s="19"/>
      <c r="H37" s="34"/>
      <c r="J37" s="36"/>
      <c r="K37" s="36"/>
      <c r="L37" s="36"/>
      <c r="N37" s="19"/>
      <c r="O37" s="36"/>
      <c r="P37" s="36"/>
    </row>
    <row r="38" spans="2:16" s="18" customFormat="1" ht="16.5" customHeight="1">
      <c r="B38" s="19" t="s">
        <v>45</v>
      </c>
      <c r="C38" s="19"/>
      <c r="D38" s="19"/>
      <c r="E38" s="19"/>
      <c r="F38" s="19"/>
      <c r="G38" s="19"/>
      <c r="H38" s="34"/>
      <c r="J38" s="36">
        <v>-13505</v>
      </c>
      <c r="K38" s="36"/>
      <c r="L38" s="36">
        <v>-26212</v>
      </c>
      <c r="N38" s="19"/>
      <c r="O38" s="36"/>
      <c r="P38" s="36"/>
    </row>
    <row r="39" spans="2:16" s="18" customFormat="1" ht="4.5" customHeight="1">
      <c r="B39" s="58"/>
      <c r="C39" s="19"/>
      <c r="D39" s="19"/>
      <c r="E39" s="19"/>
      <c r="F39" s="19"/>
      <c r="G39" s="19"/>
      <c r="H39" s="34"/>
      <c r="J39" s="73"/>
      <c r="K39" s="36"/>
      <c r="L39" s="73"/>
      <c r="N39" s="19"/>
      <c r="O39" s="36"/>
      <c r="P39" s="36"/>
    </row>
    <row r="40" spans="2:16" s="18" customFormat="1" ht="15.75" thickBot="1">
      <c r="B40" s="19"/>
      <c r="C40" s="19"/>
      <c r="D40" s="19"/>
      <c r="E40" s="19"/>
      <c r="F40" s="19"/>
      <c r="G40" s="19"/>
      <c r="H40" s="34"/>
      <c r="J40" s="74">
        <v>220238</v>
      </c>
      <c r="K40" s="64"/>
      <c r="L40" s="74">
        <v>210195</v>
      </c>
      <c r="N40" s="19"/>
      <c r="O40" s="36"/>
      <c r="P40" s="36"/>
    </row>
    <row r="41" spans="2:16" s="18" customFormat="1" ht="15.75" thickTop="1">
      <c r="B41" s="58"/>
      <c r="C41" s="19"/>
      <c r="D41" s="19"/>
      <c r="E41" s="19"/>
      <c r="F41" s="19"/>
      <c r="G41" s="19"/>
      <c r="H41" s="34"/>
      <c r="J41" s="36"/>
      <c r="K41" s="36"/>
      <c r="L41" s="36"/>
      <c r="N41" s="19"/>
      <c r="O41" s="36"/>
      <c r="P41" s="36"/>
    </row>
    <row r="42" spans="2:16" s="18" customFormat="1" ht="15">
      <c r="B42" s="58" t="s">
        <v>46</v>
      </c>
      <c r="C42" s="19"/>
      <c r="D42" s="19"/>
      <c r="E42" s="19"/>
      <c r="F42" s="19"/>
      <c r="G42" s="19"/>
      <c r="H42" s="34"/>
      <c r="J42" s="33"/>
      <c r="K42" s="36"/>
      <c r="L42" s="36"/>
      <c r="N42" s="19"/>
      <c r="O42" s="36"/>
      <c r="P42" s="36"/>
    </row>
    <row r="43" spans="2:16" s="18" customFormat="1" ht="6" customHeight="1">
      <c r="B43" s="58"/>
      <c r="C43" s="19"/>
      <c r="D43" s="19"/>
      <c r="E43" s="19"/>
      <c r="F43" s="19"/>
      <c r="G43" s="19"/>
      <c r="H43" s="34"/>
      <c r="J43" s="75"/>
      <c r="K43" s="36"/>
      <c r="L43" s="76"/>
      <c r="N43" s="19"/>
      <c r="O43" s="36"/>
      <c r="P43" s="36"/>
    </row>
    <row r="44" spans="2:16" s="18" customFormat="1" ht="15">
      <c r="B44" s="19" t="s">
        <v>47</v>
      </c>
      <c r="C44" s="19"/>
      <c r="D44" s="19"/>
      <c r="E44" s="19"/>
      <c r="F44" s="19"/>
      <c r="G44" s="19"/>
      <c r="H44" s="34"/>
      <c r="J44" s="67">
        <v>192592</v>
      </c>
      <c r="K44" s="41"/>
      <c r="L44" s="68">
        <v>187330</v>
      </c>
      <c r="N44" s="19"/>
      <c r="O44" s="41"/>
      <c r="P44" s="39"/>
    </row>
    <row r="45" spans="2:16" s="18" customFormat="1" ht="6" customHeight="1">
      <c r="B45" s="58"/>
      <c r="C45" s="19"/>
      <c r="D45" s="19"/>
      <c r="E45" s="19"/>
      <c r="F45" s="19"/>
      <c r="G45" s="19"/>
      <c r="H45" s="34"/>
      <c r="J45" s="77"/>
      <c r="K45" s="36"/>
      <c r="L45" s="78"/>
      <c r="N45" s="19"/>
      <c r="O45" s="36"/>
      <c r="P45" s="36"/>
    </row>
    <row r="46" spans="2:16" s="18" customFormat="1" ht="15">
      <c r="B46" s="19" t="s">
        <v>48</v>
      </c>
      <c r="C46" s="19"/>
      <c r="D46" s="19"/>
      <c r="E46" s="19"/>
      <c r="F46" s="19"/>
      <c r="G46" s="19"/>
      <c r="H46" s="34"/>
      <c r="J46" s="67">
        <v>-26235</v>
      </c>
      <c r="K46" s="41"/>
      <c r="L46" s="68">
        <v>-30482</v>
      </c>
      <c r="M46" s="19"/>
      <c r="N46" s="19"/>
      <c r="O46" s="41"/>
      <c r="P46" s="39"/>
    </row>
    <row r="47" spans="2:16" s="18" customFormat="1" ht="6" customHeight="1">
      <c r="B47" s="19"/>
      <c r="C47" s="19"/>
      <c r="D47" s="19"/>
      <c r="E47" s="19"/>
      <c r="F47" s="19"/>
      <c r="G47" s="19"/>
      <c r="H47" s="36"/>
      <c r="I47" s="34"/>
      <c r="J47" s="70"/>
      <c r="K47" s="41"/>
      <c r="L47" s="72"/>
      <c r="N47" s="19"/>
      <c r="O47" s="41"/>
      <c r="P47" s="39"/>
    </row>
    <row r="48" spans="2:16" s="18" customFormat="1" ht="15">
      <c r="B48" s="19" t="s">
        <v>49</v>
      </c>
      <c r="C48" s="19"/>
      <c r="D48" s="19"/>
      <c r="E48" s="19"/>
      <c r="F48" s="19"/>
      <c r="G48" s="19"/>
      <c r="H48" s="79"/>
      <c r="I48" s="34"/>
      <c r="J48" s="80">
        <v>166357</v>
      </c>
      <c r="K48" s="41"/>
      <c r="L48" s="80">
        <v>156848</v>
      </c>
      <c r="N48" s="19"/>
      <c r="O48" s="41"/>
      <c r="P48" s="80"/>
    </row>
    <row r="49" spans="2:16" s="18" customFormat="1" ht="6" customHeight="1">
      <c r="B49" s="19"/>
      <c r="C49" s="19"/>
      <c r="D49" s="19"/>
      <c r="E49" s="19"/>
      <c r="F49" s="19"/>
      <c r="G49" s="19"/>
      <c r="H49" s="36"/>
      <c r="I49" s="34"/>
      <c r="J49" s="38"/>
      <c r="K49" s="39"/>
      <c r="L49" s="39"/>
      <c r="N49" s="19"/>
      <c r="O49" s="41"/>
      <c r="P49" s="39"/>
    </row>
    <row r="50" spans="2:16" s="18" customFormat="1" ht="15">
      <c r="B50" s="19" t="s">
        <v>50</v>
      </c>
      <c r="C50" s="19"/>
      <c r="D50" s="19"/>
      <c r="E50" s="19"/>
      <c r="F50" s="19"/>
      <c r="G50" s="19"/>
      <c r="H50" s="36"/>
      <c r="I50" s="34"/>
      <c r="J50" s="40">
        <v>0</v>
      </c>
      <c r="K50" s="41"/>
      <c r="L50" s="40">
        <v>0</v>
      </c>
      <c r="N50" s="19"/>
      <c r="O50" s="41"/>
      <c r="P50" s="39"/>
    </row>
    <row r="51" spans="2:16" s="18" customFormat="1" ht="6" customHeight="1">
      <c r="B51" s="58"/>
      <c r="C51" s="19"/>
      <c r="D51" s="19"/>
      <c r="E51" s="19"/>
      <c r="F51" s="19"/>
      <c r="G51" s="19"/>
      <c r="H51" s="34"/>
      <c r="J51" s="33"/>
      <c r="K51" s="36"/>
      <c r="L51" s="36"/>
      <c r="N51" s="19"/>
      <c r="O51" s="36"/>
      <c r="P51" s="36"/>
    </row>
    <row r="52" spans="2:16" s="18" customFormat="1" ht="15">
      <c r="B52" s="19" t="s">
        <v>51</v>
      </c>
      <c r="C52" s="19"/>
      <c r="D52" s="19"/>
      <c r="E52" s="19"/>
      <c r="F52" s="19"/>
      <c r="G52" s="19"/>
      <c r="H52" s="34"/>
      <c r="J52" s="38"/>
      <c r="K52" s="41"/>
      <c r="L52" s="39"/>
      <c r="N52" s="19"/>
      <c r="O52" s="41"/>
      <c r="P52" s="39"/>
    </row>
    <row r="53" spans="2:16" s="18" customFormat="1" ht="5.25" customHeight="1">
      <c r="B53" s="58"/>
      <c r="C53" s="19"/>
      <c r="D53" s="19"/>
      <c r="E53" s="19"/>
      <c r="F53" s="19"/>
      <c r="G53" s="19"/>
      <c r="H53" s="34"/>
      <c r="J53" s="33"/>
      <c r="K53" s="36"/>
      <c r="L53" s="36"/>
      <c r="N53" s="19"/>
      <c r="O53" s="36"/>
      <c r="P53" s="36"/>
    </row>
    <row r="54" spans="2:16" s="18" customFormat="1" ht="15" customHeight="1">
      <c r="B54" s="58"/>
      <c r="C54" s="19" t="s">
        <v>52</v>
      </c>
      <c r="D54" s="19"/>
      <c r="E54" s="19"/>
      <c r="F54" s="19"/>
      <c r="G54" s="19"/>
      <c r="H54" s="34"/>
      <c r="J54" s="40">
        <v>9416</v>
      </c>
      <c r="K54" s="36"/>
      <c r="L54" s="36">
        <v>9505</v>
      </c>
      <c r="N54" s="19"/>
      <c r="O54" s="36"/>
      <c r="P54" s="36"/>
    </row>
    <row r="55" spans="2:16" s="18" customFormat="1" ht="15" customHeight="1">
      <c r="B55" s="58"/>
      <c r="C55" s="19" t="s">
        <v>53</v>
      </c>
      <c r="D55" s="19"/>
      <c r="E55" s="19"/>
      <c r="F55" s="19"/>
      <c r="G55" s="19"/>
      <c r="H55" s="34"/>
      <c r="J55" s="40">
        <v>37886</v>
      </c>
      <c r="K55" s="36"/>
      <c r="L55" s="36">
        <v>37263</v>
      </c>
      <c r="N55" s="19"/>
      <c r="O55" s="36"/>
      <c r="P55" s="36"/>
    </row>
    <row r="56" spans="2:16" s="18" customFormat="1" ht="15" customHeight="1">
      <c r="B56" s="58"/>
      <c r="C56" s="19" t="s">
        <v>54</v>
      </c>
      <c r="D56" s="19"/>
      <c r="E56" s="19"/>
      <c r="F56" s="19"/>
      <c r="G56" s="19"/>
      <c r="H56" s="34"/>
      <c r="J56" s="40">
        <v>6579</v>
      </c>
      <c r="K56" s="36"/>
      <c r="L56" s="36">
        <v>6579</v>
      </c>
      <c r="N56" s="19"/>
      <c r="O56" s="36"/>
      <c r="P56" s="36"/>
    </row>
    <row r="57" spans="2:16" s="18" customFormat="1" ht="15">
      <c r="B57" s="19"/>
      <c r="C57" s="19"/>
      <c r="D57" s="19"/>
      <c r="E57" s="19"/>
      <c r="F57" s="19"/>
      <c r="G57" s="19"/>
      <c r="H57" s="34"/>
      <c r="J57" s="40"/>
      <c r="K57" s="41"/>
      <c r="L57" s="41"/>
      <c r="N57" s="19"/>
      <c r="O57" s="41"/>
      <c r="P57" s="39"/>
    </row>
    <row r="58" spans="2:16" s="18" customFormat="1" ht="4.5" customHeight="1">
      <c r="B58" s="58"/>
      <c r="C58" s="19"/>
      <c r="D58" s="19"/>
      <c r="E58" s="19"/>
      <c r="F58" s="19"/>
      <c r="G58" s="19"/>
      <c r="H58" s="34"/>
      <c r="J58" s="33"/>
      <c r="K58" s="36"/>
      <c r="L58" s="36"/>
      <c r="N58" s="19"/>
      <c r="O58" s="36"/>
      <c r="P58" s="36"/>
    </row>
    <row r="59" spans="2:16" s="18" customFormat="1" ht="15.75" thickBot="1">
      <c r="B59" s="19"/>
      <c r="D59" s="19"/>
      <c r="E59" s="19"/>
      <c r="F59" s="19"/>
      <c r="G59" s="19"/>
      <c r="H59" s="64"/>
      <c r="I59" s="34"/>
      <c r="J59" s="81">
        <v>220238</v>
      </c>
      <c r="K59" s="41"/>
      <c r="L59" s="81">
        <v>210195</v>
      </c>
      <c r="N59" s="19"/>
      <c r="O59" s="41"/>
      <c r="P59" s="39"/>
    </row>
    <row r="60" spans="2:16" s="18" customFormat="1" ht="15.75" thickTop="1">
      <c r="B60" s="19"/>
      <c r="D60" s="19"/>
      <c r="E60" s="19"/>
      <c r="F60" s="19"/>
      <c r="G60" s="19"/>
      <c r="H60" s="64"/>
      <c r="I60" s="34"/>
      <c r="J60" s="38"/>
      <c r="K60" s="41"/>
      <c r="L60" s="39"/>
      <c r="N60" s="19"/>
      <c r="O60" s="41"/>
      <c r="P60" s="39"/>
    </row>
    <row r="61" spans="2:16" s="18" customFormat="1" ht="15">
      <c r="B61" s="19"/>
      <c r="D61" s="19"/>
      <c r="E61" s="19"/>
      <c r="F61" s="19"/>
      <c r="G61" s="19"/>
      <c r="H61" s="64"/>
      <c r="I61" s="34"/>
      <c r="J61" s="38"/>
      <c r="K61" s="41"/>
      <c r="L61" s="39"/>
      <c r="N61" s="19"/>
      <c r="O61" s="41"/>
      <c r="P61" s="39"/>
    </row>
    <row r="62" spans="2:16" ht="15.75">
      <c r="B62" s="10"/>
      <c r="D62" s="10"/>
      <c r="E62" s="10"/>
      <c r="F62" s="10"/>
      <c r="G62" s="10"/>
      <c r="H62" s="53"/>
      <c r="I62" s="11"/>
      <c r="J62" s="54"/>
      <c r="K62" s="55"/>
      <c r="L62" s="56"/>
      <c r="N62" s="10"/>
      <c r="O62" s="55"/>
      <c r="P62" s="56"/>
    </row>
    <row r="63" spans="2:16" ht="15.75">
      <c r="B63" s="10"/>
      <c r="D63" s="10"/>
      <c r="E63" s="10"/>
      <c r="F63" s="10"/>
      <c r="G63" s="10"/>
      <c r="H63" s="53"/>
      <c r="I63" s="11"/>
      <c r="J63" s="54"/>
      <c r="K63" s="55"/>
      <c r="L63" s="56"/>
      <c r="N63" s="10"/>
      <c r="O63" s="55"/>
      <c r="P63" s="56"/>
    </row>
    <row r="64" spans="2:16" ht="15.75">
      <c r="B64" s="10"/>
      <c r="C64" s="10"/>
      <c r="D64" s="10"/>
      <c r="E64" s="10"/>
      <c r="F64" s="10"/>
      <c r="G64" s="10"/>
      <c r="H64" s="82"/>
      <c r="I64" s="11"/>
      <c r="J64" s="54"/>
      <c r="K64" s="55"/>
      <c r="L64" s="55"/>
      <c r="N64" s="10"/>
      <c r="O64" s="55"/>
      <c r="P64" s="56"/>
    </row>
    <row r="65" ht="15.75">
      <c r="J65" s="82"/>
    </row>
  </sheetData>
  <printOptions/>
  <pageMargins left="0.75" right="0.75" top="1" bottom="1" header="0.5" footer="0.5"/>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I34"/>
  <sheetViews>
    <sheetView workbookViewId="0" topLeftCell="A1">
      <selection activeCell="A1" sqref="A1:IV16384"/>
    </sheetView>
  </sheetViews>
  <sheetFormatPr defaultColWidth="9.140625" defaultRowHeight="12.75"/>
  <sheetData>
    <row r="1" spans="1:6" ht="12.75">
      <c r="A1" t="s">
        <v>0</v>
      </c>
      <c r="F1" t="s">
        <v>1</v>
      </c>
    </row>
    <row r="2" ht="12.75">
      <c r="A2" t="s">
        <v>2</v>
      </c>
    </row>
    <row r="4" ht="12.75">
      <c r="A4" t="s">
        <v>55</v>
      </c>
    </row>
    <row r="5" ht="12.75">
      <c r="A5" t="s">
        <v>3</v>
      </c>
    </row>
    <row r="8" spans="3:9" ht="12.75">
      <c r="C8" t="s">
        <v>56</v>
      </c>
      <c r="E8" t="s">
        <v>56</v>
      </c>
      <c r="G8" t="s">
        <v>57</v>
      </c>
      <c r="I8" t="s">
        <v>58</v>
      </c>
    </row>
    <row r="9" spans="3:7" ht="12.75">
      <c r="C9" t="s">
        <v>59</v>
      </c>
      <c r="E9" t="s">
        <v>60</v>
      </c>
      <c r="G9" t="s">
        <v>61</v>
      </c>
    </row>
    <row r="10" spans="3:9" ht="12.75">
      <c r="C10" t="s">
        <v>12</v>
      </c>
      <c r="E10" t="s">
        <v>12</v>
      </c>
      <c r="G10" t="s">
        <v>12</v>
      </c>
      <c r="I10" t="s">
        <v>12</v>
      </c>
    </row>
    <row r="12" spans="1:9" ht="12.75">
      <c r="A12" t="s">
        <v>62</v>
      </c>
      <c r="C12">
        <v>187330</v>
      </c>
      <c r="E12">
        <v>2964</v>
      </c>
      <c r="G12">
        <v>-33446</v>
      </c>
      <c r="I12">
        <v>156848</v>
      </c>
    </row>
    <row r="14" ht="12.75">
      <c r="A14" t="s">
        <v>63</v>
      </c>
    </row>
    <row r="15" spans="1:9" ht="12.75">
      <c r="A15" t="s">
        <v>64</v>
      </c>
      <c r="C15">
        <v>262</v>
      </c>
      <c r="E15">
        <v>115</v>
      </c>
      <c r="I15">
        <v>377</v>
      </c>
    </row>
    <row r="17" spans="1:9" ht="12.75">
      <c r="A17" t="s">
        <v>65</v>
      </c>
      <c r="C17">
        <v>5000</v>
      </c>
      <c r="I17">
        <v>5000</v>
      </c>
    </row>
    <row r="19" spans="1:9" ht="12.75">
      <c r="A19" t="s">
        <v>66</v>
      </c>
      <c r="E19">
        <v>-86</v>
      </c>
      <c r="I19">
        <v>-86</v>
      </c>
    </row>
    <row r="21" spans="1:9" ht="12.75">
      <c r="A21" t="s">
        <v>67</v>
      </c>
      <c r="G21">
        <v>766</v>
      </c>
      <c r="I21">
        <v>766</v>
      </c>
    </row>
    <row r="23" spans="1:9" ht="12.75">
      <c r="A23" t="s">
        <v>68</v>
      </c>
      <c r="G23">
        <v>3452</v>
      </c>
      <c r="I23">
        <v>3452</v>
      </c>
    </row>
    <row r="26" spans="1:9" ht="12.75">
      <c r="A26" t="s">
        <v>69</v>
      </c>
      <c r="C26">
        <v>192592</v>
      </c>
      <c r="E26">
        <v>2993</v>
      </c>
      <c r="G26">
        <v>-29228</v>
      </c>
      <c r="I26">
        <v>166357</v>
      </c>
    </row>
    <row r="33" spans="1:9" ht="12.75">
      <c r="A33" t="s">
        <v>70</v>
      </c>
      <c r="C33">
        <v>192592</v>
      </c>
      <c r="E33">
        <v>2993</v>
      </c>
      <c r="G33">
        <v>-29228</v>
      </c>
      <c r="I33">
        <v>166357</v>
      </c>
    </row>
    <row r="34" spans="1:9" ht="12.75">
      <c r="A34" t="s">
        <v>71</v>
      </c>
      <c r="C34">
        <v>0</v>
      </c>
      <c r="E34">
        <v>0</v>
      </c>
      <c r="G34">
        <v>0</v>
      </c>
      <c r="I34">
        <v>0</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P65"/>
  <sheetViews>
    <sheetView workbookViewId="0" topLeftCell="B1">
      <selection activeCell="E32" sqref="E32"/>
    </sheetView>
  </sheetViews>
  <sheetFormatPr defaultColWidth="9.140625" defaultRowHeight="12.75"/>
  <cols>
    <col min="1" max="4" width="3.7109375" style="0" customWidth="1"/>
    <col min="5" max="5" width="41.140625" style="0" customWidth="1"/>
    <col min="6" max="6" width="1.28515625" style="0" customWidth="1"/>
    <col min="7" max="7" width="18.140625" style="0" customWidth="1"/>
    <col min="8" max="8" width="0.9921875" style="0" customWidth="1"/>
    <col min="9" max="9" width="14.00390625" style="0" customWidth="1"/>
    <col min="10" max="10" width="0.9921875" style="0" customWidth="1"/>
    <col min="11" max="11" width="16.7109375" style="117" customWidth="1"/>
    <col min="12" max="12" width="1.8515625" style="0" customWidth="1"/>
  </cols>
  <sheetData>
    <row r="1" spans="1:12" ht="18.75">
      <c r="A1" s="2" t="s">
        <v>0</v>
      </c>
      <c r="B1" s="10"/>
      <c r="C1" s="10"/>
      <c r="D1" s="10"/>
      <c r="E1" s="10"/>
      <c r="F1" s="10"/>
      <c r="G1" s="10"/>
      <c r="H1" s="11"/>
      <c r="I1" s="10"/>
      <c r="J1" s="8"/>
      <c r="K1" s="83"/>
      <c r="L1" s="8"/>
    </row>
    <row r="2" spans="1:12" ht="12.75" customHeight="1">
      <c r="A2" s="57" t="s">
        <v>2</v>
      </c>
      <c r="B2" s="10"/>
      <c r="C2" s="10"/>
      <c r="D2" s="10"/>
      <c r="E2" s="10"/>
      <c r="F2" s="10"/>
      <c r="G2" s="10"/>
      <c r="H2" s="11"/>
      <c r="I2" s="10"/>
      <c r="J2" s="8"/>
      <c r="K2" s="83"/>
      <c r="L2" s="8"/>
    </row>
    <row r="3" spans="1:12" ht="15.75">
      <c r="A3" s="10"/>
      <c r="B3" s="10"/>
      <c r="C3" s="10"/>
      <c r="D3" s="10"/>
      <c r="E3" s="10"/>
      <c r="F3" s="10"/>
      <c r="G3" s="10"/>
      <c r="H3" s="11"/>
      <c r="I3" s="10"/>
      <c r="J3" s="8"/>
      <c r="K3" s="83"/>
      <c r="L3" s="8"/>
    </row>
    <row r="4" spans="1:12" ht="15.75">
      <c r="A4" s="16" t="s">
        <v>72</v>
      </c>
      <c r="B4" s="10"/>
      <c r="C4" s="10"/>
      <c r="D4" s="10"/>
      <c r="E4" s="10"/>
      <c r="F4" s="10"/>
      <c r="G4" s="10"/>
      <c r="H4" s="11"/>
      <c r="I4" s="10"/>
      <c r="J4" s="8"/>
      <c r="K4" s="83"/>
      <c r="L4" s="8"/>
    </row>
    <row r="5" spans="1:12" ht="15.75">
      <c r="A5" s="10" t="s">
        <v>3</v>
      </c>
      <c r="B5" s="10"/>
      <c r="C5" s="10"/>
      <c r="D5" s="10"/>
      <c r="E5" s="10"/>
      <c r="F5" s="10"/>
      <c r="G5" s="10"/>
      <c r="H5" s="11"/>
      <c r="I5" s="10"/>
      <c r="J5" s="8"/>
      <c r="K5" s="83"/>
      <c r="L5" s="8"/>
    </row>
    <row r="6" spans="1:12" ht="9.75" customHeight="1">
      <c r="A6" s="10"/>
      <c r="B6" s="10"/>
      <c r="C6" s="10"/>
      <c r="D6" s="10"/>
      <c r="E6" s="10"/>
      <c r="F6" s="10"/>
      <c r="G6" s="10"/>
      <c r="H6" s="11"/>
      <c r="I6" s="10"/>
      <c r="J6" s="8"/>
      <c r="K6" s="84"/>
      <c r="L6" s="8"/>
    </row>
    <row r="7" spans="1:12" s="85" customFormat="1" ht="13.5" customHeight="1">
      <c r="A7" s="19"/>
      <c r="B7" s="19"/>
      <c r="C7" s="19"/>
      <c r="D7" s="19"/>
      <c r="E7" s="19"/>
      <c r="F7" s="19"/>
      <c r="G7" s="19"/>
      <c r="H7" s="34"/>
      <c r="I7" s="20"/>
      <c r="J7" s="21"/>
      <c r="K7" s="23"/>
      <c r="L7" s="18"/>
    </row>
    <row r="8" spans="1:12" s="85" customFormat="1" ht="13.5" customHeight="1">
      <c r="A8" s="19"/>
      <c r="B8" s="19"/>
      <c r="C8" s="19"/>
      <c r="D8" s="19"/>
      <c r="E8" s="19"/>
      <c r="F8" s="19"/>
      <c r="G8" s="19"/>
      <c r="H8" s="34"/>
      <c r="I8" s="20" t="s">
        <v>73</v>
      </c>
      <c r="J8" s="21"/>
      <c r="K8" s="29"/>
      <c r="L8" s="18"/>
    </row>
    <row r="9" spans="1:12" s="85" customFormat="1" ht="13.5" customHeight="1">
      <c r="A9" s="19"/>
      <c r="B9" s="19"/>
      <c r="C9" s="19"/>
      <c r="D9" s="19"/>
      <c r="E9" s="19"/>
      <c r="F9" s="19"/>
      <c r="G9" s="19"/>
      <c r="H9" s="34"/>
      <c r="I9" s="86" t="s">
        <v>30</v>
      </c>
      <c r="J9" s="86"/>
      <c r="K9" s="32"/>
      <c r="L9" s="18"/>
    </row>
    <row r="10" spans="1:12" s="85" customFormat="1" ht="13.5" customHeight="1">
      <c r="A10" s="19"/>
      <c r="B10" s="19"/>
      <c r="C10" s="19"/>
      <c r="D10" s="19"/>
      <c r="E10" s="19"/>
      <c r="F10" s="19"/>
      <c r="G10" s="19"/>
      <c r="H10" s="34"/>
      <c r="I10" s="34" t="s">
        <v>12</v>
      </c>
      <c r="J10" s="18"/>
      <c r="K10" s="45"/>
      <c r="L10" s="18"/>
    </row>
    <row r="11" spans="1:12" s="85" customFormat="1" ht="15">
      <c r="A11" s="87" t="s">
        <v>74</v>
      </c>
      <c r="B11" s="19"/>
      <c r="C11" s="19"/>
      <c r="D11" s="19"/>
      <c r="E11" s="19"/>
      <c r="F11" s="19"/>
      <c r="G11" s="19"/>
      <c r="H11" s="34"/>
      <c r="I11" s="18"/>
      <c r="J11" s="36"/>
      <c r="K11" s="37"/>
      <c r="L11" s="18"/>
    </row>
    <row r="12" spans="1:12" s="85" customFormat="1" ht="5.25" customHeight="1">
      <c r="A12" s="19"/>
      <c r="B12" s="19"/>
      <c r="C12" s="19"/>
      <c r="D12" s="19"/>
      <c r="E12" s="19"/>
      <c r="F12" s="19"/>
      <c r="G12" s="19"/>
      <c r="H12" s="34"/>
      <c r="I12" s="18"/>
      <c r="J12" s="36"/>
      <c r="K12" s="37"/>
      <c r="L12" s="18"/>
    </row>
    <row r="13" spans="1:12" s="85" customFormat="1" ht="15">
      <c r="A13" s="19" t="s">
        <v>18</v>
      </c>
      <c r="B13" s="19"/>
      <c r="C13" s="19"/>
      <c r="D13" s="19"/>
      <c r="E13" s="19"/>
      <c r="F13" s="19"/>
      <c r="G13" s="19"/>
      <c r="H13" s="34"/>
      <c r="I13" s="41">
        <v>3558</v>
      </c>
      <c r="J13" s="41"/>
      <c r="K13" s="39"/>
      <c r="L13" s="18"/>
    </row>
    <row r="14" spans="1:12" s="85" customFormat="1" ht="5.25" customHeight="1">
      <c r="A14" s="88"/>
      <c r="B14" s="88"/>
      <c r="C14" s="88"/>
      <c r="D14" s="88"/>
      <c r="E14" s="88"/>
      <c r="F14" s="88"/>
      <c r="G14" s="88"/>
      <c r="H14" s="89"/>
      <c r="I14" s="41"/>
      <c r="J14" s="41"/>
      <c r="K14" s="39"/>
      <c r="L14" s="18"/>
    </row>
    <row r="15" spans="1:12" s="85" customFormat="1" ht="15">
      <c r="A15" s="90" t="s">
        <v>75</v>
      </c>
      <c r="B15" s="19"/>
      <c r="C15" s="19"/>
      <c r="D15" s="19"/>
      <c r="E15" s="19"/>
      <c r="F15" s="19"/>
      <c r="G15" s="19"/>
      <c r="H15" s="34"/>
      <c r="I15" s="41">
        <v>11698</v>
      </c>
      <c r="J15" s="41"/>
      <c r="K15" s="39"/>
      <c r="L15" s="91"/>
    </row>
    <row r="16" spans="1:12" s="85" customFormat="1" ht="5.25" customHeight="1">
      <c r="A16" s="18"/>
      <c r="B16" s="19"/>
      <c r="C16" s="19"/>
      <c r="D16" s="18"/>
      <c r="E16" s="18"/>
      <c r="F16" s="18"/>
      <c r="G16" s="18"/>
      <c r="H16" s="34"/>
      <c r="I16" s="43"/>
      <c r="J16" s="41"/>
      <c r="K16" s="39"/>
      <c r="L16" s="18"/>
    </row>
    <row r="17" spans="1:12" s="85" customFormat="1" ht="15">
      <c r="A17" s="88" t="s">
        <v>76</v>
      </c>
      <c r="B17" s="19"/>
      <c r="C17" s="19"/>
      <c r="D17" s="18"/>
      <c r="E17" s="18"/>
      <c r="F17" s="18"/>
      <c r="G17" s="18"/>
      <c r="H17" s="34"/>
      <c r="I17" s="39">
        <v>15256</v>
      </c>
      <c r="J17" s="41"/>
      <c r="K17" s="39"/>
      <c r="L17" s="18"/>
    </row>
    <row r="18" spans="1:12" s="85" customFormat="1" ht="5.25" customHeight="1">
      <c r="A18" s="88"/>
      <c r="B18" s="88">
        <v>0</v>
      </c>
      <c r="C18" s="88"/>
      <c r="D18" s="88"/>
      <c r="E18" s="88"/>
      <c r="F18" s="88"/>
      <c r="G18" s="88"/>
      <c r="H18" s="89"/>
      <c r="I18" s="92"/>
      <c r="J18" s="41"/>
      <c r="K18" s="92"/>
      <c r="L18" s="91"/>
    </row>
    <row r="19" spans="1:12" s="85" customFormat="1" ht="15">
      <c r="A19" s="88" t="s">
        <v>77</v>
      </c>
      <c r="B19" s="88"/>
      <c r="C19" s="88"/>
      <c r="D19" s="88"/>
      <c r="E19" s="88"/>
      <c r="F19" s="88"/>
      <c r="G19" s="88"/>
      <c r="H19" s="89"/>
      <c r="I19" s="92"/>
      <c r="J19" s="41"/>
      <c r="K19" s="92"/>
      <c r="L19" s="91"/>
    </row>
    <row r="20" spans="1:12" s="85" customFormat="1" ht="15">
      <c r="A20" s="88"/>
      <c r="B20" s="88" t="s">
        <v>78</v>
      </c>
      <c r="C20" s="88"/>
      <c r="D20" s="88"/>
      <c r="E20" s="88"/>
      <c r="F20" s="88"/>
      <c r="G20" s="88"/>
      <c r="H20" s="89"/>
      <c r="I20" s="92">
        <v>-6428</v>
      </c>
      <c r="J20" s="41"/>
      <c r="K20" s="92"/>
      <c r="L20" s="91"/>
    </row>
    <row r="21" spans="1:12" s="85" customFormat="1" ht="15">
      <c r="A21" s="88"/>
      <c r="B21" s="88" t="s">
        <v>79</v>
      </c>
      <c r="C21" s="88"/>
      <c r="D21" s="88"/>
      <c r="E21" s="88"/>
      <c r="F21" s="88"/>
      <c r="G21" s="88"/>
      <c r="H21" s="89"/>
      <c r="I21" s="92">
        <v>-10653</v>
      </c>
      <c r="J21" s="41"/>
      <c r="K21" s="92"/>
      <c r="L21" s="91"/>
    </row>
    <row r="22" spans="1:12" s="85" customFormat="1" ht="5.25" customHeight="1">
      <c r="A22" s="18"/>
      <c r="B22" s="18"/>
      <c r="C22" s="18"/>
      <c r="D22" s="19"/>
      <c r="E22" s="19"/>
      <c r="F22" s="19"/>
      <c r="G22" s="19"/>
      <c r="H22" s="19"/>
      <c r="I22" s="43"/>
      <c r="J22" s="41"/>
      <c r="K22" s="39"/>
      <c r="L22" s="18"/>
    </row>
    <row r="23" spans="1:12" s="85" customFormat="1" ht="15">
      <c r="A23" s="93" t="s">
        <v>80</v>
      </c>
      <c r="B23" s="18"/>
      <c r="C23" s="19"/>
      <c r="D23" s="19"/>
      <c r="E23" s="19"/>
      <c r="F23" s="19"/>
      <c r="G23" s="19"/>
      <c r="H23" s="34"/>
      <c r="I23" s="39">
        <v>-1825</v>
      </c>
      <c r="J23" s="41"/>
      <c r="K23" s="39"/>
      <c r="L23" s="18"/>
    </row>
    <row r="24" spans="1:12" s="85" customFormat="1" ht="5.25" customHeight="1">
      <c r="A24" s="18"/>
      <c r="B24" s="91"/>
      <c r="C24" s="88"/>
      <c r="D24" s="88"/>
      <c r="E24" s="88"/>
      <c r="F24" s="88"/>
      <c r="G24" s="88"/>
      <c r="H24" s="89"/>
      <c r="I24" s="94"/>
      <c r="J24" s="41"/>
      <c r="K24" s="92"/>
      <c r="L24" s="18"/>
    </row>
    <row r="25" spans="1:12" s="85" customFormat="1" ht="15">
      <c r="A25" s="18" t="s">
        <v>81</v>
      </c>
      <c r="B25" s="18"/>
      <c r="C25" s="18"/>
      <c r="D25" s="19"/>
      <c r="E25" s="19"/>
      <c r="F25" s="19"/>
      <c r="G25" s="19"/>
      <c r="H25" s="19"/>
      <c r="I25" s="41">
        <v>-3106</v>
      </c>
      <c r="J25" s="41"/>
      <c r="K25" s="39"/>
      <c r="L25" s="18"/>
    </row>
    <row r="26" spans="1:12" s="85" customFormat="1" ht="15">
      <c r="A26" s="18" t="s">
        <v>82</v>
      </c>
      <c r="B26" s="18"/>
      <c r="C26" s="18"/>
      <c r="D26" s="19"/>
      <c r="E26" s="19"/>
      <c r="F26" s="19"/>
      <c r="G26" s="19"/>
      <c r="H26" s="19"/>
      <c r="I26" s="95">
        <v>-614</v>
      </c>
      <c r="J26" s="41"/>
      <c r="K26" s="96"/>
      <c r="L26" s="18"/>
    </row>
    <row r="27" spans="1:12" s="85" customFormat="1" ht="5.25" customHeight="1">
      <c r="A27" s="18"/>
      <c r="B27" s="18"/>
      <c r="C27" s="18"/>
      <c r="D27" s="19"/>
      <c r="E27" s="19"/>
      <c r="F27" s="19"/>
      <c r="G27" s="19"/>
      <c r="H27" s="19"/>
      <c r="I27" s="43"/>
      <c r="J27" s="41"/>
      <c r="K27" s="39"/>
      <c r="L27" s="18"/>
    </row>
    <row r="28" spans="1:12" s="103" customFormat="1" ht="15">
      <c r="A28" s="97" t="s">
        <v>83</v>
      </c>
      <c r="B28" s="98"/>
      <c r="C28" s="58"/>
      <c r="D28" s="58"/>
      <c r="E28" s="58"/>
      <c r="F28" s="58"/>
      <c r="G28" s="58"/>
      <c r="H28" s="99"/>
      <c r="I28" s="100">
        <v>-5545</v>
      </c>
      <c r="J28" s="101"/>
      <c r="K28" s="102"/>
      <c r="L28" s="98"/>
    </row>
    <row r="29" spans="1:12" s="85" customFormat="1" ht="12.75" customHeight="1">
      <c r="A29" s="93"/>
      <c r="B29" s="18"/>
      <c r="C29" s="19"/>
      <c r="D29" s="19"/>
      <c r="E29" s="19"/>
      <c r="F29" s="19"/>
      <c r="G29" s="19"/>
      <c r="H29" s="34"/>
      <c r="I29" s="64"/>
      <c r="J29" s="36"/>
      <c r="K29" s="64"/>
      <c r="L29" s="18"/>
    </row>
    <row r="30" spans="1:12" s="85" customFormat="1" ht="15">
      <c r="A30" s="98" t="s">
        <v>84</v>
      </c>
      <c r="B30" s="18"/>
      <c r="C30" s="19"/>
      <c r="D30" s="19"/>
      <c r="E30" s="19"/>
      <c r="F30" s="19"/>
      <c r="G30" s="19"/>
      <c r="H30" s="34"/>
      <c r="I30" s="41"/>
      <c r="J30" s="41"/>
      <c r="K30" s="39"/>
      <c r="L30" s="18"/>
    </row>
    <row r="31" spans="1:12" s="85" customFormat="1" ht="5.25" customHeight="1">
      <c r="A31" s="18"/>
      <c r="B31" s="18"/>
      <c r="C31" s="19"/>
      <c r="D31" s="19"/>
      <c r="E31" s="19"/>
      <c r="F31" s="19"/>
      <c r="G31" s="19"/>
      <c r="H31" s="34"/>
      <c r="I31" s="66"/>
      <c r="J31" s="41"/>
      <c r="K31" s="39"/>
      <c r="L31" s="18"/>
    </row>
    <row r="32" spans="1:12" s="85" customFormat="1" ht="15">
      <c r="A32" s="18" t="s">
        <v>85</v>
      </c>
      <c r="B32" s="19"/>
      <c r="C32" s="18"/>
      <c r="D32" s="18"/>
      <c r="E32" s="18"/>
      <c r="F32" s="18"/>
      <c r="G32" s="18"/>
      <c r="H32" s="19"/>
      <c r="I32" s="68">
        <v>-4537</v>
      </c>
      <c r="J32" s="41"/>
      <c r="K32" s="39"/>
      <c r="L32" s="18"/>
    </row>
    <row r="33" spans="1:12" s="85" customFormat="1" ht="15">
      <c r="A33" s="18" t="s">
        <v>86</v>
      </c>
      <c r="B33" s="19"/>
      <c r="C33" s="18"/>
      <c r="D33" s="18"/>
      <c r="E33" s="18"/>
      <c r="F33" s="18"/>
      <c r="G33" s="18"/>
      <c r="H33" s="19"/>
      <c r="I33" s="68">
        <v>0</v>
      </c>
      <c r="J33" s="41"/>
      <c r="K33" s="39"/>
      <c r="L33" s="18"/>
    </row>
    <row r="34" spans="1:12" s="85" customFormat="1" ht="15">
      <c r="A34" s="18" t="s">
        <v>87</v>
      </c>
      <c r="B34" s="18"/>
      <c r="C34" s="18"/>
      <c r="D34" s="19"/>
      <c r="E34" s="19"/>
      <c r="F34" s="19"/>
      <c r="G34" s="19"/>
      <c r="H34" s="19"/>
      <c r="I34" s="68">
        <v>0</v>
      </c>
      <c r="J34" s="41"/>
      <c r="K34" s="39"/>
      <c r="L34" s="18"/>
    </row>
    <row r="35" spans="1:12" s="85" customFormat="1" ht="5.25" customHeight="1">
      <c r="A35" s="18"/>
      <c r="B35" s="18"/>
      <c r="C35" s="18"/>
      <c r="D35" s="19"/>
      <c r="E35" s="19"/>
      <c r="F35" s="19"/>
      <c r="G35" s="19"/>
      <c r="H35" s="19"/>
      <c r="I35" s="72"/>
      <c r="J35" s="41"/>
      <c r="K35" s="39"/>
      <c r="L35" s="18"/>
    </row>
    <row r="36" spans="1:12" s="103" customFormat="1" ht="15">
      <c r="A36" s="104" t="s">
        <v>88</v>
      </c>
      <c r="B36" s="104"/>
      <c r="C36" s="98"/>
      <c r="D36" s="105"/>
      <c r="E36" s="105"/>
      <c r="F36" s="105"/>
      <c r="G36" s="105"/>
      <c r="H36" s="105"/>
      <c r="I36" s="92">
        <v>-4537</v>
      </c>
      <c r="J36" s="101"/>
      <c r="K36" s="106"/>
      <c r="L36" s="98"/>
    </row>
    <row r="37" spans="1:12" s="85" customFormat="1" ht="12.75" customHeight="1">
      <c r="A37" s="18"/>
      <c r="B37" s="18"/>
      <c r="C37" s="19"/>
      <c r="D37" s="19"/>
      <c r="E37" s="19"/>
      <c r="F37" s="19"/>
      <c r="G37" s="19"/>
      <c r="H37" s="34"/>
      <c r="I37" s="41"/>
      <c r="J37" s="41"/>
      <c r="K37" s="39"/>
      <c r="L37" s="18"/>
    </row>
    <row r="38" spans="1:12" s="85" customFormat="1" ht="15">
      <c r="A38" s="98" t="s">
        <v>89</v>
      </c>
      <c r="B38" s="18"/>
      <c r="C38" s="19"/>
      <c r="D38" s="19"/>
      <c r="E38" s="19"/>
      <c r="F38" s="19"/>
      <c r="G38" s="19"/>
      <c r="H38" s="34"/>
      <c r="I38" s="41"/>
      <c r="J38" s="41"/>
      <c r="K38" s="39"/>
      <c r="L38" s="18"/>
    </row>
    <row r="39" spans="1:12" s="85" customFormat="1" ht="5.25" customHeight="1">
      <c r="A39" s="18"/>
      <c r="B39" s="18"/>
      <c r="C39" s="19"/>
      <c r="D39" s="19"/>
      <c r="E39" s="19"/>
      <c r="F39" s="19"/>
      <c r="G39" s="19"/>
      <c r="H39" s="34"/>
      <c r="I39" s="66"/>
      <c r="J39" s="41"/>
      <c r="K39" s="39"/>
      <c r="L39" s="18"/>
    </row>
    <row r="40" spans="1:12" s="85" customFormat="1" ht="15">
      <c r="A40" s="18" t="s">
        <v>90</v>
      </c>
      <c r="B40" s="18"/>
      <c r="C40" s="19"/>
      <c r="D40" s="19"/>
      <c r="E40" s="19"/>
      <c r="F40" s="19"/>
      <c r="G40" s="19"/>
      <c r="H40" s="34"/>
      <c r="I40" s="68">
        <v>5291</v>
      </c>
      <c r="J40" s="41"/>
      <c r="K40" s="39"/>
      <c r="L40" s="18"/>
    </row>
    <row r="41" spans="1:12" s="85" customFormat="1" ht="15">
      <c r="A41" s="18" t="s">
        <v>91</v>
      </c>
      <c r="B41" s="18"/>
      <c r="C41" s="19"/>
      <c r="D41" s="19"/>
      <c r="E41" s="19"/>
      <c r="F41" s="19"/>
      <c r="G41" s="19"/>
      <c r="H41" s="34"/>
      <c r="I41" s="67">
        <v>1178</v>
      </c>
      <c r="J41" s="41"/>
      <c r="K41" s="39"/>
      <c r="L41" s="18"/>
    </row>
    <row r="42" spans="1:12" s="85" customFormat="1" ht="5.25" customHeight="1">
      <c r="A42" s="18"/>
      <c r="B42" s="18"/>
      <c r="C42" s="19"/>
      <c r="D42" s="19"/>
      <c r="E42" s="19"/>
      <c r="F42" s="19"/>
      <c r="G42" s="19"/>
      <c r="H42" s="34"/>
      <c r="I42" s="72"/>
      <c r="J42" s="41"/>
      <c r="K42" s="39"/>
      <c r="L42" s="18"/>
    </row>
    <row r="43" spans="1:12" s="103" customFormat="1" ht="15">
      <c r="A43" s="104" t="s">
        <v>92</v>
      </c>
      <c r="B43" s="104"/>
      <c r="C43" s="105"/>
      <c r="D43" s="105"/>
      <c r="E43" s="105"/>
      <c r="F43" s="105"/>
      <c r="G43" s="105"/>
      <c r="H43" s="107"/>
      <c r="I43" s="92">
        <v>6469</v>
      </c>
      <c r="J43" s="101"/>
      <c r="K43" s="106"/>
      <c r="L43" s="98"/>
    </row>
    <row r="44" spans="1:12" s="85" customFormat="1" ht="5.25" customHeight="1">
      <c r="A44" s="91"/>
      <c r="B44" s="91"/>
      <c r="C44" s="88"/>
      <c r="D44" s="88"/>
      <c r="E44" s="88"/>
      <c r="F44" s="88"/>
      <c r="G44" s="88"/>
      <c r="H44" s="89"/>
      <c r="I44" s="108"/>
      <c r="J44" s="41"/>
      <c r="K44" s="92"/>
      <c r="L44" s="18"/>
    </row>
    <row r="45" spans="1:12" s="85" customFormat="1" ht="5.25" customHeight="1">
      <c r="A45" s="18"/>
      <c r="B45" s="18"/>
      <c r="C45" s="19"/>
      <c r="D45" s="19"/>
      <c r="E45" s="19"/>
      <c r="F45" s="19"/>
      <c r="G45" s="19"/>
      <c r="H45" s="34"/>
      <c r="I45" s="41"/>
      <c r="J45" s="41"/>
      <c r="K45" s="39"/>
      <c r="L45" s="18"/>
    </row>
    <row r="46" spans="1:12" s="103" customFormat="1" ht="15">
      <c r="A46" s="109" t="s">
        <v>93</v>
      </c>
      <c r="B46" s="98"/>
      <c r="C46" s="58"/>
      <c r="D46" s="58"/>
      <c r="E46" s="58"/>
      <c r="F46" s="58"/>
      <c r="G46" s="58"/>
      <c r="H46" s="99"/>
      <c r="I46" s="39">
        <v>-3613</v>
      </c>
      <c r="J46" s="101"/>
      <c r="K46" s="102"/>
      <c r="L46" s="98"/>
    </row>
    <row r="47" spans="1:12" s="85" customFormat="1" ht="4.5" customHeight="1">
      <c r="A47" s="18"/>
      <c r="B47" s="18"/>
      <c r="C47" s="19"/>
      <c r="D47" s="19"/>
      <c r="E47" s="19"/>
      <c r="F47" s="19"/>
      <c r="G47" s="19"/>
      <c r="H47" s="34"/>
      <c r="I47" s="41"/>
      <c r="J47" s="41"/>
      <c r="K47" s="39"/>
      <c r="L47" s="18"/>
    </row>
    <row r="48" spans="1:12" s="85" customFormat="1" ht="15">
      <c r="A48" s="109" t="s">
        <v>94</v>
      </c>
      <c r="B48" s="19"/>
      <c r="C48" s="19"/>
      <c r="D48" s="19"/>
      <c r="E48" s="19"/>
      <c r="F48" s="19"/>
      <c r="G48" s="19"/>
      <c r="H48" s="34"/>
      <c r="I48" s="39">
        <v>-9730</v>
      </c>
      <c r="J48" s="41"/>
      <c r="K48" s="39"/>
      <c r="L48" s="91"/>
    </row>
    <row r="49" spans="1:12" s="85" customFormat="1" ht="4.5" customHeight="1">
      <c r="A49" s="110"/>
      <c r="B49" s="19"/>
      <c r="C49" s="19"/>
      <c r="D49" s="19"/>
      <c r="E49" s="19"/>
      <c r="F49" s="19"/>
      <c r="G49" s="19"/>
      <c r="H49" s="34"/>
      <c r="I49" s="43"/>
      <c r="J49" s="41"/>
      <c r="K49" s="39"/>
      <c r="L49" s="91"/>
    </row>
    <row r="50" spans="1:12" s="85" customFormat="1" ht="15">
      <c r="A50" s="111" t="s">
        <v>95</v>
      </c>
      <c r="B50" s="19"/>
      <c r="C50" s="19"/>
      <c r="D50" s="19"/>
      <c r="E50" s="19"/>
      <c r="F50" s="19"/>
      <c r="G50" s="19"/>
      <c r="H50" s="34"/>
      <c r="I50" s="39">
        <v>-13343</v>
      </c>
      <c r="J50" s="41"/>
      <c r="K50" s="39"/>
      <c r="L50" s="91"/>
    </row>
    <row r="51" spans="1:12" s="85" customFormat="1" ht="4.5" customHeight="1" thickBot="1">
      <c r="A51" s="110"/>
      <c r="B51" s="19"/>
      <c r="C51" s="19"/>
      <c r="D51" s="19"/>
      <c r="E51" s="19"/>
      <c r="F51" s="19"/>
      <c r="G51" s="19"/>
      <c r="H51" s="34"/>
      <c r="I51" s="112"/>
      <c r="J51" s="41"/>
      <c r="K51" s="39"/>
      <c r="L51" s="91"/>
    </row>
    <row r="52" spans="1:12" s="85" customFormat="1" ht="15">
      <c r="A52" s="113" t="s">
        <v>96</v>
      </c>
      <c r="B52" s="19"/>
      <c r="C52" s="19"/>
      <c r="D52" s="19"/>
      <c r="E52" s="19"/>
      <c r="F52" s="19"/>
      <c r="G52" s="19"/>
      <c r="H52" s="34"/>
      <c r="I52" s="39"/>
      <c r="J52" s="41"/>
      <c r="K52" s="39"/>
      <c r="L52" s="91"/>
    </row>
    <row r="53" spans="1:12" s="85" customFormat="1" ht="15">
      <c r="A53" s="113"/>
      <c r="B53" s="85" t="s">
        <v>97</v>
      </c>
      <c r="C53" s="19"/>
      <c r="D53" s="19"/>
      <c r="E53" s="19"/>
      <c r="F53" s="19"/>
      <c r="G53" s="19"/>
      <c r="H53" s="34"/>
      <c r="I53" s="39">
        <v>614</v>
      </c>
      <c r="J53" s="41"/>
      <c r="K53" s="39"/>
      <c r="L53" s="91"/>
    </row>
    <row r="54" spans="1:12" s="85" customFormat="1" ht="15">
      <c r="A54" s="113"/>
      <c r="B54" s="19" t="s">
        <v>98</v>
      </c>
      <c r="C54" s="19"/>
      <c r="D54" s="19"/>
      <c r="E54" s="19"/>
      <c r="F54" s="19"/>
      <c r="G54" s="19"/>
      <c r="H54" s="34"/>
      <c r="I54" s="39">
        <v>-13957</v>
      </c>
      <c r="J54" s="41"/>
      <c r="K54" s="39"/>
      <c r="L54" s="91"/>
    </row>
    <row r="55" spans="1:12" s="85" customFormat="1" ht="4.5" customHeight="1">
      <c r="A55" s="113"/>
      <c r="B55" s="19"/>
      <c r="C55" s="19"/>
      <c r="D55" s="19"/>
      <c r="E55" s="19"/>
      <c r="F55" s="19"/>
      <c r="G55" s="19"/>
      <c r="H55" s="34"/>
      <c r="I55" s="43"/>
      <c r="J55" s="41"/>
      <c r="K55" s="39"/>
      <c r="L55" s="91"/>
    </row>
    <row r="56" spans="1:13" s="85" customFormat="1" ht="15">
      <c r="A56" s="113"/>
      <c r="B56" s="19"/>
      <c r="C56" s="19"/>
      <c r="D56" s="19"/>
      <c r="E56" s="19"/>
      <c r="F56" s="19"/>
      <c r="G56" s="19"/>
      <c r="H56" s="34"/>
      <c r="I56" s="39">
        <v>-13343</v>
      </c>
      <c r="J56" s="41"/>
      <c r="K56" s="39"/>
      <c r="L56" s="91"/>
      <c r="M56" s="114"/>
    </row>
    <row r="57" spans="1:12" s="85" customFormat="1" ht="4.5" customHeight="1" thickBot="1">
      <c r="A57" s="19"/>
      <c r="F57" s="19"/>
      <c r="G57" s="19"/>
      <c r="H57" s="34"/>
      <c r="I57" s="115"/>
      <c r="J57" s="36"/>
      <c r="K57" s="64"/>
      <c r="L57" s="18"/>
    </row>
    <row r="58" spans="1:12" s="85" customFormat="1" ht="13.5" customHeight="1">
      <c r="A58" s="93"/>
      <c r="B58" s="91"/>
      <c r="C58" s="88"/>
      <c r="D58" s="88"/>
      <c r="E58" s="88"/>
      <c r="F58" s="88"/>
      <c r="G58" s="88"/>
      <c r="H58" s="89"/>
      <c r="I58" s="41"/>
      <c r="J58" s="41"/>
      <c r="K58" s="39"/>
      <c r="L58" s="91"/>
    </row>
    <row r="59" spans="2:16" s="85" customFormat="1" ht="15">
      <c r="B59" s="19"/>
      <c r="C59" s="18"/>
      <c r="D59" s="19"/>
      <c r="E59" s="19"/>
      <c r="F59" s="19"/>
      <c r="G59" s="19"/>
      <c r="H59" s="64"/>
      <c r="I59" s="34"/>
      <c r="J59" s="38"/>
      <c r="K59" s="41"/>
      <c r="L59" s="39"/>
      <c r="M59" s="18"/>
      <c r="N59" s="19"/>
      <c r="O59" s="41"/>
      <c r="P59" s="39"/>
    </row>
    <row r="60" spans="2:16" s="85" customFormat="1" ht="15">
      <c r="B60" s="19"/>
      <c r="C60" s="18"/>
      <c r="D60" s="19"/>
      <c r="E60" s="19"/>
      <c r="F60" s="19"/>
      <c r="G60" s="19"/>
      <c r="H60" s="64"/>
      <c r="I60" s="34"/>
      <c r="J60" s="38"/>
      <c r="K60" s="41"/>
      <c r="L60" s="39"/>
      <c r="M60" s="18"/>
      <c r="N60" s="19"/>
      <c r="O60" s="41"/>
      <c r="P60" s="39"/>
    </row>
    <row r="61" spans="9:11" s="18" customFormat="1" ht="15">
      <c r="I61" s="22"/>
      <c r="K61" s="37"/>
    </row>
    <row r="62" s="85" customFormat="1" ht="15">
      <c r="K62" s="116"/>
    </row>
    <row r="63" s="85" customFormat="1" ht="15">
      <c r="K63" s="116"/>
    </row>
    <row r="64" s="85" customFormat="1" ht="15">
      <c r="K64" s="116"/>
    </row>
    <row r="65" s="85" customFormat="1" ht="15">
      <c r="K65" s="116"/>
    </row>
  </sheetData>
  <printOptions/>
  <pageMargins left="0.75" right="0.75" top="1" bottom="1" header="0.5" footer="0.5"/>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O164"/>
  <sheetViews>
    <sheetView tabSelected="1" workbookViewId="0" topLeftCell="A150">
      <selection activeCell="I168" sqref="I168"/>
    </sheetView>
  </sheetViews>
  <sheetFormatPr defaultColWidth="9.140625" defaultRowHeight="12.75"/>
  <cols>
    <col min="1" max="1" width="5.57421875" style="19" customWidth="1"/>
    <col min="2" max="3" width="3.7109375" style="19" customWidth="1"/>
    <col min="4" max="4" width="3.28125" style="19" customWidth="1"/>
    <col min="5" max="5" width="23.28125" style="19" customWidth="1"/>
    <col min="6" max="6" width="2.00390625" style="19" customWidth="1"/>
    <col min="7" max="7" width="13.8515625" style="19" customWidth="1"/>
    <col min="8" max="8" width="0.85546875" style="34" customWidth="1"/>
    <col min="9" max="9" width="13.8515625" style="59" customWidth="1"/>
    <col min="10" max="10" width="1.421875" style="33" customWidth="1"/>
    <col min="11" max="11" width="13.8515625" style="59" customWidth="1"/>
    <col min="12" max="12" width="1.421875" style="18" customWidth="1"/>
    <col min="13" max="13" width="13.8515625" style="19" customWidth="1"/>
    <col min="14" max="14" width="0.71875" style="18" customWidth="1"/>
    <col min="15" max="15" width="0.71875" style="19" customWidth="1"/>
    <col min="16" max="16" width="6.00390625" style="18" customWidth="1"/>
    <col min="17" max="17" width="21.140625" style="18" customWidth="1"/>
    <col min="18" max="18" width="13.00390625" style="18" customWidth="1"/>
    <col min="19" max="19" width="13.140625" style="18" customWidth="1"/>
    <col min="20" max="20" width="10.8515625" style="18" customWidth="1"/>
    <col min="21" max="16384" width="12.140625" style="18" customWidth="1"/>
  </cols>
  <sheetData>
    <row r="1" spans="1:7" ht="15.75" customHeight="1">
      <c r="A1" s="2" t="str">
        <f>'[1]PL-KLSE'!B1</f>
        <v>Tanah Emas Corporation Berhad</v>
      </c>
      <c r="B1" s="2"/>
      <c r="C1" s="2"/>
      <c r="D1" s="2"/>
      <c r="E1" s="2"/>
      <c r="F1" s="2"/>
      <c r="G1" s="4" t="str">
        <f>'[1]PL-KLSE'!H1</f>
        <v>(298367-A)</v>
      </c>
    </row>
    <row r="2" ht="15" customHeight="1">
      <c r="A2" s="19" t="str">
        <f>'[1]PL-KLSE'!B2</f>
        <v>(Incorporated in Malaysia)</v>
      </c>
    </row>
    <row r="3" ht="15" customHeight="1"/>
    <row r="4" ht="15" customHeight="1">
      <c r="A4" s="16" t="s">
        <v>99</v>
      </c>
    </row>
    <row r="5" ht="15" customHeight="1"/>
    <row r="6" spans="1:15" s="37" customFormat="1" ht="15" customHeight="1">
      <c r="A6" s="118" t="s">
        <v>100</v>
      </c>
      <c r="B6" s="119" t="s">
        <v>101</v>
      </c>
      <c r="D6" s="120"/>
      <c r="E6" s="120"/>
      <c r="F6" s="120"/>
      <c r="G6" s="120"/>
      <c r="H6" s="45"/>
      <c r="I6" s="121"/>
      <c r="J6" s="121"/>
      <c r="K6" s="121"/>
      <c r="L6" s="64"/>
      <c r="M6" s="122"/>
      <c r="O6" s="122"/>
    </row>
    <row r="7" spans="1:15" s="37" customFormat="1" ht="15" customHeight="1">
      <c r="A7" s="119"/>
      <c r="B7" s="120"/>
      <c r="D7" s="120"/>
      <c r="E7" s="120"/>
      <c r="F7" s="120"/>
      <c r="G7" s="120"/>
      <c r="H7" s="45"/>
      <c r="I7" s="121"/>
      <c r="J7" s="121"/>
      <c r="K7" s="121"/>
      <c r="L7" s="64"/>
      <c r="M7" s="122"/>
      <c r="O7" s="122"/>
    </row>
    <row r="8" spans="1:3" ht="15" customHeight="1">
      <c r="A8" s="123" t="s">
        <v>102</v>
      </c>
      <c r="B8" s="58" t="s">
        <v>103</v>
      </c>
      <c r="C8" s="58"/>
    </row>
    <row r="9" ht="15" customHeight="1">
      <c r="A9" s="124"/>
    </row>
    <row r="10" ht="15" customHeight="1">
      <c r="A10" s="124"/>
    </row>
    <row r="11" ht="15" customHeight="1">
      <c r="A11" s="124"/>
    </row>
    <row r="12" ht="15" customHeight="1">
      <c r="A12" s="124"/>
    </row>
    <row r="13" spans="1:3" ht="15" customHeight="1">
      <c r="A13" s="123" t="s">
        <v>104</v>
      </c>
      <c r="B13" s="58" t="s">
        <v>105</v>
      </c>
      <c r="C13" s="18"/>
    </row>
    <row r="14" spans="4:7" ht="15" customHeight="1">
      <c r="D14" s="18"/>
      <c r="E14" s="18"/>
      <c r="F14" s="18"/>
      <c r="G14" s="18"/>
    </row>
    <row r="15" ht="15" customHeight="1"/>
    <row r="16" spans="1:4" ht="15" customHeight="1">
      <c r="A16" s="123" t="s">
        <v>106</v>
      </c>
      <c r="B16" s="58" t="s">
        <v>107</v>
      </c>
      <c r="C16" s="98"/>
      <c r="D16" s="58"/>
    </row>
    <row r="17" spans="1:4" ht="15" customHeight="1">
      <c r="A17" s="123"/>
      <c r="B17" s="58"/>
      <c r="C17" s="98"/>
      <c r="D17" s="58"/>
    </row>
    <row r="18" ht="15" customHeight="1"/>
    <row r="19" ht="15" customHeight="1"/>
    <row r="20" spans="1:7" ht="15" customHeight="1">
      <c r="A20" s="123" t="s">
        <v>108</v>
      </c>
      <c r="B20" s="58" t="s">
        <v>109</v>
      </c>
      <c r="C20" s="58"/>
      <c r="D20" s="18"/>
      <c r="E20" s="18"/>
      <c r="F20" s="18"/>
      <c r="G20" s="18"/>
    </row>
    <row r="21" spans="4:7" ht="15" customHeight="1">
      <c r="D21" s="18"/>
      <c r="E21" s="18"/>
      <c r="F21" s="18"/>
      <c r="G21" s="18"/>
    </row>
    <row r="22" spans="4:7" ht="15" customHeight="1">
      <c r="D22" s="18"/>
      <c r="E22" s="18"/>
      <c r="F22" s="18"/>
      <c r="G22" s="18"/>
    </row>
    <row r="23" spans="4:7" ht="15" customHeight="1">
      <c r="D23" s="18"/>
      <c r="E23" s="18"/>
      <c r="F23" s="18"/>
      <c r="G23" s="18"/>
    </row>
    <row r="24" spans="1:13" ht="15" customHeight="1">
      <c r="A24" s="125" t="s">
        <v>110</v>
      </c>
      <c r="B24" s="58" t="s">
        <v>111</v>
      </c>
      <c r="C24" s="58"/>
      <c r="D24" s="18"/>
      <c r="E24" s="18"/>
      <c r="F24" s="18"/>
      <c r="G24" s="18"/>
      <c r="K24" s="33"/>
      <c r="M24" s="126"/>
    </row>
    <row r="25" spans="4:13" ht="15" customHeight="1">
      <c r="D25" s="18"/>
      <c r="E25" s="18"/>
      <c r="F25" s="18"/>
      <c r="G25" s="18"/>
      <c r="K25" s="33"/>
      <c r="M25" s="126"/>
    </row>
    <row r="26" spans="4:13" ht="15" customHeight="1">
      <c r="D26" s="18"/>
      <c r="E26" s="18"/>
      <c r="F26" s="18"/>
      <c r="G26" s="18"/>
      <c r="K26" s="33"/>
      <c r="M26" s="126"/>
    </row>
    <row r="27" spans="4:13" ht="15" customHeight="1">
      <c r="D27" s="18"/>
      <c r="E27" s="18"/>
      <c r="F27" s="18"/>
      <c r="G27" s="18"/>
      <c r="K27" s="33"/>
      <c r="M27" s="126"/>
    </row>
    <row r="28" spans="1:4" ht="15" customHeight="1">
      <c r="A28" s="125" t="s">
        <v>112</v>
      </c>
      <c r="B28" s="58" t="s">
        <v>113</v>
      </c>
      <c r="C28" s="58"/>
      <c r="D28" s="58"/>
    </row>
    <row r="29" spans="4:13" ht="15" customHeight="1">
      <c r="D29" s="18"/>
      <c r="E29" s="18"/>
      <c r="F29" s="18"/>
      <c r="G29" s="18"/>
      <c r="K29" s="33"/>
      <c r="M29" s="126"/>
    </row>
    <row r="30" spans="4:13" ht="15" customHeight="1">
      <c r="D30" s="18"/>
      <c r="E30" s="18"/>
      <c r="F30" s="18"/>
      <c r="G30" s="18"/>
      <c r="K30" s="33"/>
      <c r="M30" s="126"/>
    </row>
    <row r="31" ht="15" customHeight="1"/>
    <row r="32" spans="1:15" ht="15" customHeight="1">
      <c r="A32" s="18"/>
      <c r="B32" s="18"/>
      <c r="C32" s="18"/>
      <c r="D32" s="18"/>
      <c r="E32" s="22" t="s">
        <v>114</v>
      </c>
      <c r="F32" s="18"/>
      <c r="G32" s="22" t="s">
        <v>115</v>
      </c>
      <c r="H32" s="18"/>
      <c r="I32" s="22"/>
      <c r="J32" s="18"/>
      <c r="K32" s="18"/>
      <c r="M32" s="18"/>
      <c r="O32" s="18"/>
    </row>
    <row r="33" spans="1:15" ht="15" customHeight="1">
      <c r="A33" s="18"/>
      <c r="B33" s="18"/>
      <c r="C33" s="18"/>
      <c r="D33" s="18"/>
      <c r="E33" s="127" t="s">
        <v>116</v>
      </c>
      <c r="F33" s="128"/>
      <c r="G33" s="127" t="s">
        <v>117</v>
      </c>
      <c r="H33" s="128"/>
      <c r="I33" s="127" t="s">
        <v>118</v>
      </c>
      <c r="J33" s="128"/>
      <c r="K33" s="18"/>
      <c r="M33" s="18"/>
      <c r="O33" s="18"/>
    </row>
    <row r="34" spans="1:15" ht="15" customHeight="1">
      <c r="A34" s="18"/>
      <c r="B34" s="18"/>
      <c r="C34" s="18"/>
      <c r="D34" s="18"/>
      <c r="E34" s="22" t="s">
        <v>119</v>
      </c>
      <c r="F34" s="18"/>
      <c r="G34" s="18"/>
      <c r="H34" s="18"/>
      <c r="I34" s="22"/>
      <c r="J34" s="18"/>
      <c r="K34" s="18"/>
      <c r="M34" s="18"/>
      <c r="O34" s="18"/>
    </row>
    <row r="35" spans="1:15" ht="15" customHeight="1">
      <c r="A35" s="18"/>
      <c r="B35" s="18"/>
      <c r="C35" s="18"/>
      <c r="D35" s="18"/>
      <c r="E35" s="129">
        <v>1</v>
      </c>
      <c r="F35" s="18"/>
      <c r="G35" s="130">
        <v>5000000</v>
      </c>
      <c r="H35" s="130"/>
      <c r="I35" s="130" t="s">
        <v>120</v>
      </c>
      <c r="J35" s="130"/>
      <c r="K35" s="18"/>
      <c r="M35" s="18"/>
      <c r="O35" s="18"/>
    </row>
    <row r="36" spans="1:15" ht="15" customHeight="1">
      <c r="A36" s="18"/>
      <c r="B36" s="18"/>
      <c r="C36" s="18"/>
      <c r="D36" s="18"/>
      <c r="E36" s="22">
        <v>1.44</v>
      </c>
      <c r="F36" s="18"/>
      <c r="G36" s="130">
        <v>262000</v>
      </c>
      <c r="H36" s="130"/>
      <c r="I36" s="130" t="s">
        <v>121</v>
      </c>
      <c r="J36" s="130"/>
      <c r="K36" s="18"/>
      <c r="M36" s="18"/>
      <c r="O36" s="18"/>
    </row>
    <row r="37" spans="1:15" ht="15" customHeight="1">
      <c r="A37" s="18"/>
      <c r="B37" s="18"/>
      <c r="C37" s="18"/>
      <c r="D37" s="18"/>
      <c r="E37" s="22"/>
      <c r="F37" s="18"/>
      <c r="G37" s="130"/>
      <c r="H37" s="130"/>
      <c r="I37" s="131"/>
      <c r="J37" s="130"/>
      <c r="K37" s="18"/>
      <c r="M37" s="18"/>
      <c r="O37" s="18"/>
    </row>
    <row r="38" spans="1:15" ht="15" customHeight="1" thickBot="1">
      <c r="A38" s="18"/>
      <c r="B38" s="18"/>
      <c r="C38" s="18"/>
      <c r="D38" s="18"/>
      <c r="E38" s="18"/>
      <c r="F38" s="18"/>
      <c r="G38" s="132">
        <f>SUM(G35:G37)</f>
        <v>5262000</v>
      </c>
      <c r="H38" s="130"/>
      <c r="I38" s="131"/>
      <c r="J38" s="130"/>
      <c r="K38" s="18"/>
      <c r="M38" s="18"/>
      <c r="O38" s="18"/>
    </row>
    <row r="39" spans="1:15" ht="15" customHeight="1" thickTop="1">
      <c r="A39" s="18"/>
      <c r="B39" s="18"/>
      <c r="C39" s="18"/>
      <c r="D39" s="18"/>
      <c r="E39" s="18"/>
      <c r="F39" s="18"/>
      <c r="G39" s="18"/>
      <c r="H39" s="18"/>
      <c r="I39" s="37"/>
      <c r="J39" s="18"/>
      <c r="K39" s="18"/>
      <c r="M39" s="18"/>
      <c r="O39" s="18"/>
    </row>
    <row r="40" spans="1:11" ht="15" customHeight="1">
      <c r="A40" s="125" t="s">
        <v>122</v>
      </c>
      <c r="B40" s="58" t="s">
        <v>123</v>
      </c>
      <c r="C40" s="58"/>
      <c r="D40" s="58"/>
      <c r="K40" s="20"/>
    </row>
    <row r="41" spans="1:11" ht="15" customHeight="1">
      <c r="A41" s="125"/>
      <c r="B41" s="19" t="s">
        <v>124</v>
      </c>
      <c r="C41" s="58"/>
      <c r="D41" s="58"/>
      <c r="K41" s="20"/>
    </row>
    <row r="42" spans="1:11" ht="15" customHeight="1">
      <c r="A42" s="125"/>
      <c r="B42" s="58"/>
      <c r="C42" s="58"/>
      <c r="D42" s="58"/>
      <c r="K42" s="20"/>
    </row>
    <row r="43" spans="1:4" ht="15" customHeight="1">
      <c r="A43" s="125" t="s">
        <v>125</v>
      </c>
      <c r="B43" s="58" t="s">
        <v>126</v>
      </c>
      <c r="C43" s="98"/>
      <c r="D43" s="58"/>
    </row>
    <row r="44" spans="1:11" ht="15" customHeight="1">
      <c r="A44" s="133"/>
      <c r="C44" s="18"/>
      <c r="I44" s="19"/>
      <c r="J44" s="18"/>
      <c r="K44" s="19"/>
    </row>
    <row r="45" spans="1:11" ht="15" customHeight="1">
      <c r="A45" s="133"/>
      <c r="C45" s="18"/>
      <c r="I45" s="19"/>
      <c r="J45" s="18"/>
      <c r="K45" s="19"/>
    </row>
    <row r="46" spans="1:13" ht="15" customHeight="1">
      <c r="A46" s="125"/>
      <c r="B46" s="58"/>
      <c r="C46" s="98"/>
      <c r="D46" s="58"/>
      <c r="G46" s="134" t="s">
        <v>127</v>
      </c>
      <c r="H46" s="134"/>
      <c r="I46" s="135"/>
      <c r="J46" s="136"/>
      <c r="K46" s="137"/>
      <c r="L46" s="137"/>
      <c r="M46" s="138"/>
    </row>
    <row r="47" spans="1:13" ht="30" customHeight="1">
      <c r="A47" s="125"/>
      <c r="B47" s="58"/>
      <c r="C47" s="98"/>
      <c r="D47" s="58"/>
      <c r="G47" s="34" t="s">
        <v>13</v>
      </c>
      <c r="I47" s="139" t="s">
        <v>18</v>
      </c>
      <c r="J47" s="21"/>
      <c r="K47" s="140"/>
      <c r="L47" s="45"/>
      <c r="M47" s="141"/>
    </row>
    <row r="48" spans="1:13" ht="15" customHeight="1">
      <c r="A48" s="125"/>
      <c r="B48" s="58"/>
      <c r="C48" s="98"/>
      <c r="D48" s="58"/>
      <c r="G48" s="34" t="s">
        <v>12</v>
      </c>
      <c r="I48" s="34" t="s">
        <v>12</v>
      </c>
      <c r="K48" s="45"/>
      <c r="L48" s="37"/>
      <c r="M48" s="45"/>
    </row>
    <row r="49" spans="1:13" ht="15" customHeight="1">
      <c r="A49" s="125"/>
      <c r="B49" s="58"/>
      <c r="C49" s="98"/>
      <c r="D49" s="58"/>
      <c r="K49" s="142"/>
      <c r="L49" s="37"/>
      <c r="M49" s="120"/>
    </row>
    <row r="50" spans="1:13" ht="15" customHeight="1">
      <c r="A50" s="125"/>
      <c r="B50" s="58"/>
      <c r="C50" s="18" t="s">
        <v>128</v>
      </c>
      <c r="G50" s="19">
        <v>50645</v>
      </c>
      <c r="I50" s="19">
        <v>6499</v>
      </c>
      <c r="K50" s="120"/>
      <c r="L50" s="37"/>
      <c r="M50" s="120"/>
    </row>
    <row r="51" spans="1:13" ht="15" customHeight="1">
      <c r="A51" s="125"/>
      <c r="B51" s="58"/>
      <c r="C51" s="18" t="s">
        <v>129</v>
      </c>
      <c r="G51" s="19">
        <v>10838</v>
      </c>
      <c r="I51" s="19">
        <v>33</v>
      </c>
      <c r="K51" s="120"/>
      <c r="L51" s="37"/>
      <c r="M51" s="120"/>
    </row>
    <row r="52" spans="1:13" ht="15" customHeight="1">
      <c r="A52" s="125"/>
      <c r="B52" s="58"/>
      <c r="C52" s="18" t="s">
        <v>130</v>
      </c>
      <c r="G52" s="19">
        <v>691</v>
      </c>
      <c r="I52" s="19">
        <v>-2974</v>
      </c>
      <c r="K52" s="120"/>
      <c r="L52" s="37"/>
      <c r="M52" s="120"/>
    </row>
    <row r="53" spans="1:13" ht="15" customHeight="1" thickBot="1">
      <c r="A53" s="125"/>
      <c r="B53" s="58"/>
      <c r="C53" s="98"/>
      <c r="D53" s="58"/>
      <c r="G53" s="143">
        <v>62174</v>
      </c>
      <c r="I53" s="143">
        <v>3558</v>
      </c>
      <c r="K53" s="120"/>
      <c r="L53" s="37"/>
      <c r="M53" s="120"/>
    </row>
    <row r="54" spans="1:13" ht="15" customHeight="1" thickTop="1">
      <c r="A54" s="125"/>
      <c r="B54" s="58"/>
      <c r="C54" s="98"/>
      <c r="D54" s="58"/>
      <c r="I54" s="19"/>
      <c r="K54" s="142"/>
      <c r="L54" s="37"/>
      <c r="M54" s="120"/>
    </row>
    <row r="55" spans="1:14" s="19" customFormat="1" ht="15" customHeight="1">
      <c r="A55" s="125" t="s">
        <v>131</v>
      </c>
      <c r="B55" s="58" t="s">
        <v>132</v>
      </c>
      <c r="C55" s="98"/>
      <c r="H55" s="34"/>
      <c r="I55" s="59"/>
      <c r="J55" s="33"/>
      <c r="K55" s="59"/>
      <c r="L55" s="18"/>
      <c r="N55" s="18"/>
    </row>
    <row r="56" spans="3:15" ht="15" customHeight="1">
      <c r="C56" s="18"/>
      <c r="M56" s="144"/>
      <c r="O56" s="144"/>
    </row>
    <row r="57" spans="3:15" ht="15" customHeight="1">
      <c r="C57" s="18"/>
      <c r="M57" s="144"/>
      <c r="O57" s="144"/>
    </row>
    <row r="58" spans="3:15" ht="15" customHeight="1">
      <c r="C58" s="18"/>
      <c r="M58" s="144"/>
      <c r="O58" s="144"/>
    </row>
    <row r="59" spans="1:15" ht="15" customHeight="1">
      <c r="A59" s="125" t="s">
        <v>133</v>
      </c>
      <c r="B59" s="58" t="s">
        <v>134</v>
      </c>
      <c r="C59" s="18"/>
      <c r="M59" s="144"/>
      <c r="O59" s="144"/>
    </row>
    <row r="60" spans="1:15" ht="15" customHeight="1">
      <c r="A60" s="125"/>
      <c r="C60" s="18"/>
      <c r="M60" s="144"/>
      <c r="O60" s="144"/>
    </row>
    <row r="61" spans="3:15" ht="15" customHeight="1">
      <c r="C61" s="18"/>
      <c r="M61" s="144"/>
      <c r="O61" s="144"/>
    </row>
    <row r="62" spans="1:15" s="37" customFormat="1" ht="15" customHeight="1">
      <c r="A62" s="120"/>
      <c r="B62" s="120"/>
      <c r="D62" s="120"/>
      <c r="E62" s="120"/>
      <c r="F62" s="120"/>
      <c r="G62" s="120"/>
      <c r="H62" s="45"/>
      <c r="I62" s="121"/>
      <c r="J62" s="121"/>
      <c r="K62" s="121"/>
      <c r="L62" s="64"/>
      <c r="M62" s="122"/>
      <c r="O62" s="122"/>
    </row>
    <row r="63" spans="1:15" ht="15" customHeight="1">
      <c r="A63" s="125" t="s">
        <v>135</v>
      </c>
      <c r="B63" s="58" t="s">
        <v>136</v>
      </c>
      <c r="C63" s="98"/>
      <c r="D63" s="58"/>
      <c r="E63" s="58"/>
      <c r="F63" s="58"/>
      <c r="G63" s="58"/>
      <c r="H63" s="99"/>
      <c r="I63" s="145"/>
      <c r="J63" s="146"/>
      <c r="K63" s="145"/>
      <c r="L63" s="98"/>
      <c r="M63" s="147"/>
      <c r="N63" s="98"/>
      <c r="O63" s="147"/>
    </row>
    <row r="64" spans="3:15" ht="15" customHeight="1">
      <c r="C64" s="18"/>
      <c r="M64" s="144"/>
      <c r="O64" s="144"/>
    </row>
    <row r="65" spans="3:15" ht="15" customHeight="1">
      <c r="C65" s="18"/>
      <c r="M65" s="144"/>
      <c r="O65" s="144"/>
    </row>
    <row r="66" spans="3:15" ht="15" customHeight="1">
      <c r="C66" s="18"/>
      <c r="M66" s="144"/>
      <c r="O66" s="144"/>
    </row>
    <row r="67" spans="1:15" s="37" customFormat="1" ht="15" customHeight="1">
      <c r="A67" s="120"/>
      <c r="B67" s="120"/>
      <c r="D67" s="120"/>
      <c r="E67" s="120"/>
      <c r="F67" s="120"/>
      <c r="G67" s="120"/>
      <c r="H67" s="45"/>
      <c r="I67" s="121"/>
      <c r="J67" s="121"/>
      <c r="K67" s="121"/>
      <c r="L67" s="64"/>
      <c r="M67" s="122"/>
      <c r="O67" s="122"/>
    </row>
    <row r="68" spans="1:15" ht="15" customHeight="1">
      <c r="A68" s="125" t="s">
        <v>137</v>
      </c>
      <c r="B68" s="148" t="s">
        <v>138</v>
      </c>
      <c r="C68" s="98"/>
      <c r="D68" s="58"/>
      <c r="E68" s="58"/>
      <c r="F68" s="58"/>
      <c r="G68" s="58"/>
      <c r="H68" s="99"/>
      <c r="I68" s="145"/>
      <c r="J68" s="146"/>
      <c r="K68" s="145"/>
      <c r="L68" s="98"/>
      <c r="M68" s="147"/>
      <c r="N68" s="98"/>
      <c r="O68" s="147"/>
    </row>
    <row r="69" spans="3:15" ht="15" customHeight="1">
      <c r="C69" s="18"/>
      <c r="M69" s="144"/>
      <c r="O69" s="144"/>
    </row>
    <row r="70" spans="3:15" ht="15" customHeight="1">
      <c r="C70" s="18"/>
      <c r="M70" s="144"/>
      <c r="O70" s="144"/>
    </row>
    <row r="71" spans="1:15" s="37" customFormat="1" ht="15" customHeight="1">
      <c r="A71" s="147" t="s">
        <v>139</v>
      </c>
      <c r="B71" s="119" t="s">
        <v>140</v>
      </c>
      <c r="D71" s="120"/>
      <c r="E71" s="120"/>
      <c r="F71" s="120"/>
      <c r="G71" s="120"/>
      <c r="H71" s="45"/>
      <c r="I71" s="121"/>
      <c r="J71" s="121"/>
      <c r="K71" s="121"/>
      <c r="L71" s="64"/>
      <c r="M71" s="122"/>
      <c r="O71" s="122"/>
    </row>
    <row r="72" spans="1:15" s="37" customFormat="1" ht="15" customHeight="1">
      <c r="A72" s="119"/>
      <c r="B72" s="120"/>
      <c r="D72" s="120"/>
      <c r="E72" s="120"/>
      <c r="F72" s="120"/>
      <c r="G72" s="120"/>
      <c r="H72" s="45"/>
      <c r="I72" s="121"/>
      <c r="J72" s="121"/>
      <c r="K72" s="121"/>
      <c r="L72" s="64"/>
      <c r="M72" s="122"/>
      <c r="O72" s="122"/>
    </row>
    <row r="73" spans="1:15" ht="15" customHeight="1">
      <c r="A73" s="125" t="s">
        <v>141</v>
      </c>
      <c r="B73" s="58" t="s">
        <v>142</v>
      </c>
      <c r="C73" s="98"/>
      <c r="D73" s="58"/>
      <c r="E73" s="58"/>
      <c r="F73" s="58"/>
      <c r="G73" s="58"/>
      <c r="H73" s="99"/>
      <c r="I73" s="145"/>
      <c r="J73" s="146"/>
      <c r="K73" s="145"/>
      <c r="L73" s="98"/>
      <c r="M73" s="147"/>
      <c r="N73" s="98"/>
      <c r="O73" s="147"/>
    </row>
    <row r="74" spans="3:15" ht="15" customHeight="1">
      <c r="C74" s="18"/>
      <c r="M74" s="144"/>
      <c r="O74" s="144"/>
    </row>
    <row r="75" spans="3:15" ht="15" customHeight="1">
      <c r="C75" s="18"/>
      <c r="M75" s="144"/>
      <c r="O75" s="144"/>
    </row>
    <row r="76" spans="3:15" ht="15" customHeight="1">
      <c r="C76" s="18"/>
      <c r="M76" s="144"/>
      <c r="O76" s="144"/>
    </row>
    <row r="77" spans="3:15" ht="15" customHeight="1">
      <c r="C77" s="18"/>
      <c r="M77" s="144"/>
      <c r="O77" s="144"/>
    </row>
    <row r="78" spans="3:15" ht="15" customHeight="1">
      <c r="C78" s="18"/>
      <c r="M78" s="144"/>
      <c r="O78" s="144"/>
    </row>
    <row r="79" spans="3:15" ht="15" customHeight="1">
      <c r="C79" s="18"/>
      <c r="M79" s="144"/>
      <c r="O79" s="144"/>
    </row>
    <row r="80" spans="3:15" ht="15" customHeight="1">
      <c r="C80" s="18"/>
      <c r="M80" s="144"/>
      <c r="O80" s="144"/>
    </row>
    <row r="81" spans="3:15" ht="15" customHeight="1">
      <c r="C81" s="18"/>
      <c r="M81" s="144"/>
      <c r="O81" s="144"/>
    </row>
    <row r="82" spans="3:15" ht="15" customHeight="1">
      <c r="C82" s="18"/>
      <c r="M82" s="144"/>
      <c r="O82" s="144"/>
    </row>
    <row r="83" spans="1:15" ht="15" customHeight="1">
      <c r="A83" s="125" t="s">
        <v>143</v>
      </c>
      <c r="B83" s="58" t="s">
        <v>144</v>
      </c>
      <c r="C83" s="98"/>
      <c r="D83" s="58"/>
      <c r="E83" s="58"/>
      <c r="F83" s="58"/>
      <c r="G83" s="58"/>
      <c r="H83" s="99"/>
      <c r="I83" s="145"/>
      <c r="J83" s="146"/>
      <c r="K83" s="145"/>
      <c r="L83" s="98"/>
      <c r="M83" s="147"/>
      <c r="N83" s="98"/>
      <c r="O83" s="147"/>
    </row>
    <row r="84" spans="1:15" ht="15" customHeight="1">
      <c r="A84" s="125"/>
      <c r="B84" s="58" t="s">
        <v>145</v>
      </c>
      <c r="D84" s="58"/>
      <c r="E84" s="58"/>
      <c r="F84" s="58"/>
      <c r="G84" s="58"/>
      <c r="H84" s="99"/>
      <c r="I84" s="145"/>
      <c r="J84" s="146"/>
      <c r="K84" s="145"/>
      <c r="L84" s="98"/>
      <c r="M84" s="147"/>
      <c r="N84" s="98"/>
      <c r="O84" s="147"/>
    </row>
    <row r="85" spans="3:15" ht="15" customHeight="1">
      <c r="C85" s="18"/>
      <c r="M85" s="144"/>
      <c r="O85" s="144"/>
    </row>
    <row r="86" spans="3:15" ht="15" customHeight="1">
      <c r="C86" s="18"/>
      <c r="M86" s="144"/>
      <c r="O86" s="144"/>
    </row>
    <row r="87" spans="1:15" ht="15" customHeight="1">
      <c r="A87" s="125" t="s">
        <v>146</v>
      </c>
      <c r="B87" s="58" t="s">
        <v>147</v>
      </c>
      <c r="C87" s="98"/>
      <c r="D87" s="58"/>
      <c r="E87" s="58"/>
      <c r="F87" s="58"/>
      <c r="G87" s="58"/>
      <c r="H87" s="99"/>
      <c r="I87" s="145"/>
      <c r="J87" s="146"/>
      <c r="K87" s="145"/>
      <c r="L87" s="98"/>
      <c r="M87" s="147"/>
      <c r="N87" s="98"/>
      <c r="O87" s="147"/>
    </row>
    <row r="88" spans="3:15" ht="15" customHeight="1">
      <c r="C88" s="18"/>
      <c r="M88" s="144"/>
      <c r="O88" s="144"/>
    </row>
    <row r="89" spans="3:15" ht="15" customHeight="1">
      <c r="C89" s="18"/>
      <c r="M89" s="144"/>
      <c r="O89" s="144"/>
    </row>
    <row r="90" spans="3:15" ht="15" customHeight="1">
      <c r="C90" s="18"/>
      <c r="M90" s="144"/>
      <c r="O90" s="144"/>
    </row>
    <row r="91" spans="1:15" ht="15" customHeight="1">
      <c r="A91" s="125" t="s">
        <v>148</v>
      </c>
      <c r="B91" s="58" t="s">
        <v>149</v>
      </c>
      <c r="C91" s="98"/>
      <c r="D91" s="58"/>
      <c r="E91" s="58"/>
      <c r="F91" s="58"/>
      <c r="G91" s="58"/>
      <c r="H91" s="99"/>
      <c r="I91" s="145"/>
      <c r="J91" s="146"/>
      <c r="K91" s="145"/>
      <c r="L91" s="98"/>
      <c r="M91" s="147"/>
      <c r="N91" s="98"/>
      <c r="O91" s="147"/>
    </row>
    <row r="92" spans="3:15" ht="15" customHeight="1">
      <c r="C92" s="18"/>
      <c r="M92" s="144"/>
      <c r="O92" s="144"/>
    </row>
    <row r="93" spans="1:15" s="37" customFormat="1" ht="15" customHeight="1">
      <c r="A93" s="120"/>
      <c r="B93" s="120"/>
      <c r="D93" s="120"/>
      <c r="E93" s="120"/>
      <c r="F93" s="120"/>
      <c r="G93" s="120"/>
      <c r="H93" s="45"/>
      <c r="I93" s="121"/>
      <c r="J93" s="121"/>
      <c r="K93" s="121"/>
      <c r="L93" s="64"/>
      <c r="M93" s="122"/>
      <c r="O93" s="122"/>
    </row>
    <row r="94" spans="1:15" ht="15" customHeight="1">
      <c r="A94" s="125" t="s">
        <v>150</v>
      </c>
      <c r="B94" s="58" t="s">
        <v>19</v>
      </c>
      <c r="C94" s="98"/>
      <c r="D94" s="58"/>
      <c r="E94" s="58"/>
      <c r="F94" s="58"/>
      <c r="G94" s="58"/>
      <c r="H94" s="99"/>
      <c r="I94" s="145"/>
      <c r="J94" s="146"/>
      <c r="K94" s="145"/>
      <c r="L94" s="98"/>
      <c r="M94" s="147"/>
      <c r="N94" s="98"/>
      <c r="O94" s="147"/>
    </row>
    <row r="95" spans="1:15" ht="15" customHeight="1">
      <c r="A95" s="91"/>
      <c r="B95" s="91"/>
      <c r="C95" s="88"/>
      <c r="D95" s="88"/>
      <c r="E95" s="88"/>
      <c r="F95" s="88"/>
      <c r="G95" s="149" t="s">
        <v>30</v>
      </c>
      <c r="H95" s="134"/>
      <c r="I95" s="135"/>
      <c r="J95" s="136"/>
      <c r="K95" s="137"/>
      <c r="L95" s="137"/>
      <c r="M95" s="138"/>
      <c r="N95" s="150"/>
      <c r="O95" s="151"/>
    </row>
    <row r="96" spans="1:15" ht="15" customHeight="1">
      <c r="A96" s="91"/>
      <c r="B96" s="91"/>
      <c r="C96" s="88"/>
      <c r="D96" s="88"/>
      <c r="E96" s="88"/>
      <c r="F96" s="88"/>
      <c r="G96" s="34" t="s">
        <v>151</v>
      </c>
      <c r="I96" s="20" t="s">
        <v>152</v>
      </c>
      <c r="J96" s="21"/>
      <c r="K96" s="140"/>
      <c r="L96" s="45"/>
      <c r="M96" s="141"/>
      <c r="N96" s="150"/>
      <c r="O96" s="151"/>
    </row>
    <row r="97" spans="1:15" ht="15" customHeight="1">
      <c r="A97" s="91"/>
      <c r="B97" s="91"/>
      <c r="C97" s="88"/>
      <c r="D97" s="88"/>
      <c r="E97" s="88"/>
      <c r="F97" s="88"/>
      <c r="G97" s="34" t="s">
        <v>12</v>
      </c>
      <c r="I97" s="34" t="s">
        <v>12</v>
      </c>
      <c r="K97" s="45"/>
      <c r="L97" s="37"/>
      <c r="M97" s="45"/>
      <c r="N97" s="150"/>
      <c r="O97" s="151"/>
    </row>
    <row r="98" spans="1:15" ht="15" customHeight="1">
      <c r="A98" s="91"/>
      <c r="B98" s="91"/>
      <c r="C98" s="88"/>
      <c r="D98" s="88"/>
      <c r="E98" s="88"/>
      <c r="F98" s="88"/>
      <c r="G98" s="88"/>
      <c r="H98" s="89"/>
      <c r="I98" s="152"/>
      <c r="K98" s="153"/>
      <c r="L98" s="37"/>
      <c r="M98" s="151"/>
      <c r="N98" s="150"/>
      <c r="O98" s="151"/>
    </row>
    <row r="99" spans="1:15" ht="15" customHeight="1">
      <c r="A99" s="91"/>
      <c r="B99" s="91" t="s">
        <v>153</v>
      </c>
      <c r="C99" s="88"/>
      <c r="D99" s="88"/>
      <c r="E99" s="88"/>
      <c r="F99" s="88"/>
      <c r="G99" s="154">
        <v>40</v>
      </c>
      <c r="H99" s="155"/>
      <c r="I99" s="156">
        <v>106</v>
      </c>
      <c r="J99" s="157"/>
      <c r="K99" s="158"/>
      <c r="L99" s="159"/>
      <c r="M99" s="159"/>
      <c r="N99" s="150"/>
      <c r="O99" s="151"/>
    </row>
    <row r="100" spans="1:15" ht="15" customHeight="1">
      <c r="A100" s="91"/>
      <c r="B100" s="91" t="s">
        <v>154</v>
      </c>
      <c r="C100" s="88"/>
      <c r="D100" s="88"/>
      <c r="E100" s="88"/>
      <c r="F100" s="88"/>
      <c r="G100" s="154">
        <v>0</v>
      </c>
      <c r="H100" s="155"/>
      <c r="I100" s="156">
        <v>0</v>
      </c>
      <c r="J100" s="157"/>
      <c r="K100" s="158"/>
      <c r="L100" s="159"/>
      <c r="M100" s="159"/>
      <c r="N100" s="150"/>
      <c r="O100" s="151"/>
    </row>
    <row r="101" spans="1:15" ht="15" customHeight="1" thickBot="1">
      <c r="A101" s="91"/>
      <c r="B101" s="91"/>
      <c r="C101" s="88"/>
      <c r="D101" s="88"/>
      <c r="E101" s="88"/>
      <c r="F101" s="88"/>
      <c r="G101" s="160">
        <f>SUM(G99:G100)</f>
        <v>40</v>
      </c>
      <c r="H101" s="155"/>
      <c r="I101" s="160">
        <f>SUM(I99:I100)</f>
        <v>106</v>
      </c>
      <c r="J101" s="157"/>
      <c r="K101" s="161"/>
      <c r="L101" s="159"/>
      <c r="M101" s="161"/>
      <c r="N101" s="150"/>
      <c r="O101" s="151"/>
    </row>
    <row r="102" spans="1:15" ht="15" customHeight="1" thickTop="1">
      <c r="A102" s="91"/>
      <c r="B102" s="91"/>
      <c r="C102" s="88"/>
      <c r="D102" s="88"/>
      <c r="E102" s="88"/>
      <c r="F102" s="88"/>
      <c r="G102" s="88"/>
      <c r="H102" s="89"/>
      <c r="I102" s="152"/>
      <c r="K102" s="33"/>
      <c r="M102" s="151"/>
      <c r="N102" s="150"/>
      <c r="O102" s="151"/>
    </row>
    <row r="103" spans="3:15" ht="15" customHeight="1">
      <c r="C103" s="18"/>
      <c r="M103" s="144"/>
      <c r="O103" s="144"/>
    </row>
    <row r="104" spans="3:15" ht="15" customHeight="1">
      <c r="C104" s="18"/>
      <c r="M104" s="144"/>
      <c r="O104" s="144"/>
    </row>
    <row r="105" spans="3:15" ht="15" customHeight="1">
      <c r="C105" s="18"/>
      <c r="M105" s="144"/>
      <c r="O105" s="144"/>
    </row>
    <row r="106" spans="1:15" s="37" customFormat="1" ht="15" customHeight="1">
      <c r="A106" s="120"/>
      <c r="B106" s="120"/>
      <c r="D106" s="120"/>
      <c r="E106" s="120"/>
      <c r="F106" s="120"/>
      <c r="G106" s="120"/>
      <c r="H106" s="45"/>
      <c r="I106" s="121"/>
      <c r="J106" s="121"/>
      <c r="K106" s="121"/>
      <c r="L106" s="64"/>
      <c r="M106" s="122"/>
      <c r="O106" s="122"/>
    </row>
    <row r="107" spans="1:15" ht="15" customHeight="1">
      <c r="A107" s="125" t="s">
        <v>155</v>
      </c>
      <c r="B107" s="58" t="s">
        <v>156</v>
      </c>
      <c r="C107" s="98"/>
      <c r="D107" s="58"/>
      <c r="E107" s="58"/>
      <c r="F107" s="58"/>
      <c r="G107" s="58"/>
      <c r="H107" s="99"/>
      <c r="I107" s="145"/>
      <c r="J107" s="146"/>
      <c r="K107" s="145"/>
      <c r="L107" s="98"/>
      <c r="M107" s="147"/>
      <c r="N107" s="98"/>
      <c r="O107" s="147"/>
    </row>
    <row r="108" spans="1:15" ht="15" customHeight="1">
      <c r="A108" s="125"/>
      <c r="B108" s="58"/>
      <c r="C108" s="98"/>
      <c r="D108" s="58"/>
      <c r="E108" s="58"/>
      <c r="F108" s="58"/>
      <c r="G108" s="58"/>
      <c r="H108" s="99"/>
      <c r="I108" s="145"/>
      <c r="J108" s="146"/>
      <c r="K108" s="145"/>
      <c r="L108" s="98"/>
      <c r="M108" s="147"/>
      <c r="N108" s="98"/>
      <c r="O108" s="147"/>
    </row>
    <row r="109" spans="1:15" ht="15" customHeight="1">
      <c r="A109" s="91"/>
      <c r="B109" s="91"/>
      <c r="C109" s="88"/>
      <c r="D109" s="88"/>
      <c r="E109" s="88"/>
      <c r="F109" s="88"/>
      <c r="G109" s="88"/>
      <c r="H109" s="89"/>
      <c r="I109" s="152"/>
      <c r="K109" s="33"/>
      <c r="M109" s="151"/>
      <c r="N109" s="150"/>
      <c r="O109" s="151"/>
    </row>
    <row r="110" spans="3:15" ht="15" customHeight="1">
      <c r="C110" s="18"/>
      <c r="M110" s="144"/>
      <c r="O110" s="144"/>
    </row>
    <row r="111" spans="1:15" ht="15" customHeight="1">
      <c r="A111" s="125" t="s">
        <v>157</v>
      </c>
      <c r="B111" s="58" t="s">
        <v>158</v>
      </c>
      <c r="C111" s="98"/>
      <c r="D111" s="58"/>
      <c r="E111" s="58"/>
      <c r="F111" s="58"/>
      <c r="G111" s="58"/>
      <c r="H111" s="99"/>
      <c r="I111" s="145"/>
      <c r="J111" s="146"/>
      <c r="K111" s="145"/>
      <c r="L111" s="98"/>
      <c r="M111" s="147"/>
      <c r="N111" s="98"/>
      <c r="O111" s="147"/>
    </row>
    <row r="112" spans="1:15" ht="15" customHeight="1">
      <c r="A112" s="125"/>
      <c r="B112" s="58"/>
      <c r="C112" s="98"/>
      <c r="D112" s="58"/>
      <c r="E112" s="58"/>
      <c r="F112" s="58"/>
      <c r="G112" s="58"/>
      <c r="H112" s="99"/>
      <c r="I112" s="145"/>
      <c r="J112" s="146"/>
      <c r="K112" s="145"/>
      <c r="L112" s="98"/>
      <c r="M112" s="147"/>
      <c r="N112" s="98"/>
      <c r="O112" s="147"/>
    </row>
    <row r="113" spans="1:15" ht="15" customHeight="1">
      <c r="A113" s="125"/>
      <c r="B113" s="58"/>
      <c r="C113" s="98"/>
      <c r="D113" s="58"/>
      <c r="E113" s="58"/>
      <c r="F113" s="58"/>
      <c r="G113" s="58"/>
      <c r="H113" s="99"/>
      <c r="I113" s="145"/>
      <c r="J113" s="146"/>
      <c r="K113" s="145"/>
      <c r="L113" s="98"/>
      <c r="M113" s="147"/>
      <c r="N113" s="98"/>
      <c r="O113" s="147"/>
    </row>
    <row r="114" spans="1:15" ht="15" customHeight="1">
      <c r="A114" s="125" t="s">
        <v>159</v>
      </c>
      <c r="B114" s="58" t="s">
        <v>160</v>
      </c>
      <c r="C114" s="98"/>
      <c r="D114" s="58"/>
      <c r="E114" s="58"/>
      <c r="F114" s="58"/>
      <c r="G114" s="58"/>
      <c r="H114" s="99"/>
      <c r="I114" s="145"/>
      <c r="J114" s="146"/>
      <c r="K114" s="145"/>
      <c r="L114" s="98"/>
      <c r="M114" s="147"/>
      <c r="N114" s="98"/>
      <c r="O114" s="147"/>
    </row>
    <row r="115" spans="3:15" ht="15" customHeight="1">
      <c r="C115" s="18"/>
      <c r="M115" s="144"/>
      <c r="O115" s="144"/>
    </row>
    <row r="116" spans="1:15" ht="15" customHeight="1">
      <c r="A116" s="133"/>
      <c r="I116" s="162"/>
      <c r="K116" s="162"/>
      <c r="M116" s="18"/>
      <c r="N116" s="36"/>
      <c r="O116" s="18"/>
    </row>
    <row r="117" spans="1:15" ht="15" customHeight="1">
      <c r="A117" s="133"/>
      <c r="I117" s="162"/>
      <c r="K117" s="162"/>
      <c r="M117" s="18"/>
      <c r="N117" s="36"/>
      <c r="O117" s="18"/>
    </row>
    <row r="118" spans="1:15" ht="15" customHeight="1">
      <c r="A118" s="125" t="s">
        <v>161</v>
      </c>
      <c r="B118" s="58" t="s">
        <v>162</v>
      </c>
      <c r="C118" s="98"/>
      <c r="D118" s="58"/>
      <c r="E118" s="58"/>
      <c r="F118" s="58"/>
      <c r="G118" s="58"/>
      <c r="H118" s="99"/>
      <c r="I118" s="145"/>
      <c r="J118" s="146"/>
      <c r="K118" s="145"/>
      <c r="L118" s="98"/>
      <c r="M118" s="147"/>
      <c r="N118" s="98"/>
      <c r="O118" s="147"/>
    </row>
    <row r="119" spans="1:15" ht="15" customHeight="1">
      <c r="A119" s="91"/>
      <c r="B119" s="91" t="s">
        <v>163</v>
      </c>
      <c r="C119" s="88"/>
      <c r="D119" s="88"/>
      <c r="E119" s="88"/>
      <c r="F119" s="88"/>
      <c r="G119" s="88"/>
      <c r="H119" s="89"/>
      <c r="I119" s="152"/>
      <c r="K119" s="33"/>
      <c r="M119" s="151"/>
      <c r="N119" s="150"/>
      <c r="O119" s="151"/>
    </row>
    <row r="120" spans="1:15" ht="15" customHeight="1">
      <c r="A120" s="91"/>
      <c r="B120" s="91"/>
      <c r="C120" s="88"/>
      <c r="D120" s="88"/>
      <c r="E120" s="88"/>
      <c r="F120" s="88"/>
      <c r="G120" s="88"/>
      <c r="H120" s="89"/>
      <c r="I120" s="152"/>
      <c r="K120" s="33"/>
      <c r="M120" s="151"/>
      <c r="N120" s="150"/>
      <c r="O120" s="151"/>
    </row>
    <row r="121" spans="1:15" ht="15" customHeight="1">
      <c r="A121" s="91"/>
      <c r="B121" s="91"/>
      <c r="C121" s="88"/>
      <c r="D121" s="88"/>
      <c r="E121" s="88"/>
      <c r="F121" s="88"/>
      <c r="G121" s="89" t="s">
        <v>164</v>
      </c>
      <c r="H121" s="89"/>
      <c r="I121" s="89" t="s">
        <v>165</v>
      </c>
      <c r="J121" s="21"/>
      <c r="K121" s="21" t="s">
        <v>58</v>
      </c>
      <c r="M121" s="151"/>
      <c r="N121" s="150"/>
      <c r="O121" s="151"/>
    </row>
    <row r="122" spans="1:15" ht="15" customHeight="1">
      <c r="A122" s="91"/>
      <c r="B122" s="91"/>
      <c r="C122" s="88"/>
      <c r="D122" s="88"/>
      <c r="E122" s="88"/>
      <c r="F122" s="88"/>
      <c r="G122" s="163" t="s">
        <v>12</v>
      </c>
      <c r="H122" s="89"/>
      <c r="I122" s="163" t="s">
        <v>12</v>
      </c>
      <c r="K122" s="163" t="s">
        <v>12</v>
      </c>
      <c r="M122" s="151"/>
      <c r="N122" s="150"/>
      <c r="O122" s="151"/>
    </row>
    <row r="123" spans="1:15" ht="15" customHeight="1">
      <c r="A123" s="91"/>
      <c r="B123" s="91"/>
      <c r="C123" s="88"/>
      <c r="D123" s="88"/>
      <c r="E123" s="88"/>
      <c r="F123" s="88"/>
      <c r="G123" s="152"/>
      <c r="H123" s="89"/>
      <c r="I123" s="152"/>
      <c r="K123" s="152"/>
      <c r="M123" s="151"/>
      <c r="N123" s="150"/>
      <c r="O123" s="151"/>
    </row>
    <row r="124" spans="1:15" ht="15" customHeight="1">
      <c r="A124" s="91"/>
      <c r="B124" s="91" t="s">
        <v>166</v>
      </c>
      <c r="C124" s="88"/>
      <c r="D124" s="88"/>
      <c r="E124" s="88"/>
      <c r="F124" s="88"/>
      <c r="G124" s="152">
        <v>9416</v>
      </c>
      <c r="H124" s="89"/>
      <c r="I124" s="152">
        <v>37886</v>
      </c>
      <c r="K124" s="152">
        <f>+G124+I124</f>
        <v>47302</v>
      </c>
      <c r="M124" s="151"/>
      <c r="N124" s="150"/>
      <c r="O124" s="151"/>
    </row>
    <row r="125" spans="1:15" ht="15" customHeight="1">
      <c r="A125" s="91"/>
      <c r="B125" s="91" t="s">
        <v>167</v>
      </c>
      <c r="C125" s="88"/>
      <c r="D125" s="88"/>
      <c r="E125" s="88"/>
      <c r="F125" s="88"/>
      <c r="G125" s="152">
        <v>27805</v>
      </c>
      <c r="H125" s="89"/>
      <c r="I125" s="152">
        <v>0</v>
      </c>
      <c r="K125" s="152">
        <f>+G125+I125</f>
        <v>27805</v>
      </c>
      <c r="M125" s="151"/>
      <c r="N125" s="150"/>
      <c r="O125" s="151"/>
    </row>
    <row r="126" spans="1:15" ht="15" customHeight="1" thickBot="1">
      <c r="A126" s="91"/>
      <c r="B126" s="91"/>
      <c r="C126" s="88"/>
      <c r="D126" s="88"/>
      <c r="E126" s="88"/>
      <c r="F126" s="88"/>
      <c r="G126" s="164">
        <f>+G124+G125</f>
        <v>37221</v>
      </c>
      <c r="H126" s="89"/>
      <c r="I126" s="164">
        <f>+I124+I125</f>
        <v>37886</v>
      </c>
      <c r="K126" s="164">
        <f>+K124+K125</f>
        <v>75107</v>
      </c>
      <c r="M126" s="151"/>
      <c r="N126" s="150"/>
      <c r="O126" s="151"/>
    </row>
    <row r="127" spans="1:15" ht="15" customHeight="1" thickTop="1">
      <c r="A127" s="91"/>
      <c r="B127" s="91"/>
      <c r="C127" s="88"/>
      <c r="D127" s="88"/>
      <c r="E127" s="88"/>
      <c r="F127" s="88"/>
      <c r="G127" s="152"/>
      <c r="H127" s="89"/>
      <c r="I127" s="152"/>
      <c r="K127" s="152"/>
      <c r="M127" s="151"/>
      <c r="N127" s="150"/>
      <c r="O127" s="151"/>
    </row>
    <row r="128" spans="1:15" ht="15" customHeight="1">
      <c r="A128" s="125" t="s">
        <v>168</v>
      </c>
      <c r="B128" s="58" t="s">
        <v>169</v>
      </c>
      <c r="C128" s="98"/>
      <c r="D128" s="58"/>
      <c r="E128" s="58"/>
      <c r="F128" s="58"/>
      <c r="G128" s="58"/>
      <c r="H128" s="99"/>
      <c r="I128" s="145"/>
      <c r="J128" s="146"/>
      <c r="K128" s="145"/>
      <c r="L128" s="98"/>
      <c r="M128" s="147"/>
      <c r="N128" s="98"/>
      <c r="O128" s="147"/>
    </row>
    <row r="129" spans="3:15" ht="15" customHeight="1">
      <c r="C129" s="18"/>
      <c r="M129" s="144"/>
      <c r="O129" s="144"/>
    </row>
    <row r="130" spans="1:15" s="37" customFormat="1" ht="15" customHeight="1">
      <c r="A130" s="120"/>
      <c r="B130" s="120"/>
      <c r="C130" s="120"/>
      <c r="G130" s="64"/>
      <c r="H130" s="45"/>
      <c r="I130" s="153"/>
      <c r="J130" s="153"/>
      <c r="K130" s="153"/>
      <c r="M130" s="121"/>
      <c r="N130" s="165"/>
      <c r="O130" s="121"/>
    </row>
    <row r="131" spans="1:2" ht="15" customHeight="1">
      <c r="A131" s="125" t="s">
        <v>170</v>
      </c>
      <c r="B131" s="58" t="s">
        <v>171</v>
      </c>
    </row>
    <row r="132" ht="15" customHeight="1"/>
    <row r="133" ht="15" customHeight="1"/>
    <row r="134" spans="1:15" ht="15" customHeight="1">
      <c r="A134" s="125" t="s">
        <v>172</v>
      </c>
      <c r="B134" s="58" t="s">
        <v>173</v>
      </c>
      <c r="C134" s="98"/>
      <c r="D134" s="58"/>
      <c r="E134" s="58"/>
      <c r="F134" s="58"/>
      <c r="G134" s="58"/>
      <c r="H134" s="99"/>
      <c r="I134" s="145"/>
      <c r="J134" s="146"/>
      <c r="K134" s="145"/>
      <c r="L134" s="98"/>
      <c r="M134" s="147"/>
      <c r="N134" s="98"/>
      <c r="O134" s="147"/>
    </row>
    <row r="135" spans="3:15" ht="15" customHeight="1">
      <c r="C135" s="18"/>
      <c r="M135" s="144"/>
      <c r="O135" s="144"/>
    </row>
    <row r="136" spans="3:15" ht="15" customHeight="1">
      <c r="C136" s="18"/>
      <c r="M136" s="144"/>
      <c r="O136" s="144"/>
    </row>
    <row r="137" spans="1:15" ht="15" customHeight="1">
      <c r="A137" s="125" t="s">
        <v>174</v>
      </c>
      <c r="B137" s="58" t="s">
        <v>175</v>
      </c>
      <c r="C137" s="98"/>
      <c r="D137" s="58"/>
      <c r="E137" s="58"/>
      <c r="F137" s="58"/>
      <c r="G137" s="58"/>
      <c r="H137" s="99"/>
      <c r="I137" s="145"/>
      <c r="J137" s="146"/>
      <c r="K137" s="145"/>
      <c r="L137" s="98"/>
      <c r="M137" s="147"/>
      <c r="N137" s="98"/>
      <c r="O137" s="147"/>
    </row>
    <row r="138" spans="1:15" ht="15" customHeight="1">
      <c r="A138" s="91"/>
      <c r="B138" s="91"/>
      <c r="C138" s="88"/>
      <c r="D138" s="88"/>
      <c r="E138" s="88"/>
      <c r="F138" s="88"/>
      <c r="I138" s="149" t="s">
        <v>30</v>
      </c>
      <c r="J138" s="134"/>
      <c r="K138" s="135"/>
      <c r="M138" s="151"/>
      <c r="N138" s="150"/>
      <c r="O138" s="151"/>
    </row>
    <row r="139" spans="1:15" ht="15" customHeight="1">
      <c r="A139" s="91"/>
      <c r="B139" s="91"/>
      <c r="C139" s="88"/>
      <c r="D139" s="88"/>
      <c r="E139" s="88"/>
      <c r="F139" s="88"/>
      <c r="I139" s="34" t="s">
        <v>151</v>
      </c>
      <c r="J139" s="34"/>
      <c r="K139" s="20" t="s">
        <v>152</v>
      </c>
      <c r="M139" s="151"/>
      <c r="N139" s="150"/>
      <c r="O139" s="151"/>
    </row>
    <row r="140" spans="1:15" ht="15" customHeight="1">
      <c r="A140" s="91"/>
      <c r="B140" s="91"/>
      <c r="C140" s="88"/>
      <c r="D140" s="88"/>
      <c r="E140" s="88"/>
      <c r="F140" s="88"/>
      <c r="I140" s="34" t="s">
        <v>12</v>
      </c>
      <c r="J140" s="34"/>
      <c r="K140" s="34" t="s">
        <v>12</v>
      </c>
      <c r="M140" s="151"/>
      <c r="N140" s="150"/>
      <c r="O140" s="151"/>
    </row>
    <row r="141" spans="1:15" ht="15" customHeight="1">
      <c r="A141" s="91"/>
      <c r="B141" s="104" t="s">
        <v>176</v>
      </c>
      <c r="C141" s="105" t="s">
        <v>177</v>
      </c>
      <c r="D141" s="88"/>
      <c r="E141" s="88"/>
      <c r="F141" s="88"/>
      <c r="G141" s="88"/>
      <c r="H141" s="89"/>
      <c r="I141" s="152"/>
      <c r="K141" s="33"/>
      <c r="M141" s="151"/>
      <c r="N141" s="150"/>
      <c r="O141" s="151"/>
    </row>
    <row r="142" spans="1:15" ht="15" customHeight="1">
      <c r="A142" s="91"/>
      <c r="B142" s="91"/>
      <c r="C142" s="88" t="s">
        <v>68</v>
      </c>
      <c r="D142" s="88"/>
      <c r="E142" s="88"/>
      <c r="F142" s="88"/>
      <c r="G142" s="88"/>
      <c r="H142" s="89"/>
      <c r="I142" s="152">
        <v>1425</v>
      </c>
      <c r="K142" s="152">
        <v>3452</v>
      </c>
      <c r="M142" s="151"/>
      <c r="N142" s="150"/>
      <c r="O142" s="151"/>
    </row>
    <row r="143" spans="1:15" ht="15" customHeight="1">
      <c r="A143" s="91"/>
      <c r="B143" s="91"/>
      <c r="C143" s="88" t="s">
        <v>178</v>
      </c>
      <c r="D143" s="88"/>
      <c r="E143" s="88"/>
      <c r="F143" s="88"/>
      <c r="G143" s="88"/>
      <c r="H143" s="89"/>
      <c r="I143" s="152">
        <v>192592</v>
      </c>
      <c r="K143" s="152">
        <v>192592</v>
      </c>
      <c r="M143" s="151"/>
      <c r="N143" s="150"/>
      <c r="O143" s="151"/>
    </row>
    <row r="144" spans="1:15" ht="15" customHeight="1" thickBot="1">
      <c r="A144" s="91"/>
      <c r="B144" s="91"/>
      <c r="C144" s="88" t="s">
        <v>179</v>
      </c>
      <c r="D144" s="88"/>
      <c r="E144" s="88"/>
      <c r="F144" s="88"/>
      <c r="G144" s="88"/>
      <c r="H144" s="89"/>
      <c r="I144" s="166">
        <v>0.7399061227880701</v>
      </c>
      <c r="K144" s="166">
        <v>1.7927892280053168</v>
      </c>
      <c r="M144" s="151"/>
      <c r="N144" s="150"/>
      <c r="O144" s="151"/>
    </row>
    <row r="145" spans="1:15" ht="15" customHeight="1">
      <c r="A145" s="91"/>
      <c r="B145" s="91"/>
      <c r="C145" s="88"/>
      <c r="D145" s="88"/>
      <c r="E145" s="88"/>
      <c r="F145" s="88"/>
      <c r="G145" s="88"/>
      <c r="H145" s="89"/>
      <c r="I145" s="152"/>
      <c r="K145" s="33"/>
      <c r="M145" s="151"/>
      <c r="N145" s="150"/>
      <c r="O145" s="151"/>
    </row>
    <row r="146" spans="1:15" ht="15" customHeight="1">
      <c r="A146" s="91"/>
      <c r="B146" s="104" t="s">
        <v>180</v>
      </c>
      <c r="C146" s="105" t="s">
        <v>181</v>
      </c>
      <c r="D146" s="88"/>
      <c r="E146" s="88"/>
      <c r="F146" s="88"/>
      <c r="G146" s="88"/>
      <c r="H146" s="89"/>
      <c r="I146" s="152"/>
      <c r="K146" s="33"/>
      <c r="M146" s="151"/>
      <c r="N146" s="150"/>
      <c r="O146" s="151"/>
    </row>
    <row r="147" spans="1:15" ht="15" customHeight="1">
      <c r="A147" s="91"/>
      <c r="B147" s="167"/>
      <c r="C147" s="168" t="s">
        <v>68</v>
      </c>
      <c r="D147" s="168"/>
      <c r="E147" s="168"/>
      <c r="F147" s="168"/>
      <c r="G147" s="168"/>
      <c r="H147" s="169"/>
      <c r="I147" s="170">
        <v>1425</v>
      </c>
      <c r="J147" s="153"/>
      <c r="K147" s="170">
        <v>3452</v>
      </c>
      <c r="M147" s="151"/>
      <c r="N147" s="150"/>
      <c r="O147" s="151"/>
    </row>
    <row r="148" spans="1:15" ht="15" customHeight="1">
      <c r="A148" s="91"/>
      <c r="B148" s="167"/>
      <c r="C148" s="168" t="s">
        <v>182</v>
      </c>
      <c r="D148" s="168"/>
      <c r="E148" s="168"/>
      <c r="F148" s="168"/>
      <c r="G148" s="168"/>
      <c r="H148" s="169"/>
      <c r="I148" s="171">
        <v>147.44674799999999</v>
      </c>
      <c r="J148" s="153"/>
      <c r="K148" s="171">
        <v>442.3402439999999</v>
      </c>
      <c r="M148" s="151"/>
      <c r="N148" s="150"/>
      <c r="O148" s="151"/>
    </row>
    <row r="149" spans="1:15" ht="15" customHeight="1">
      <c r="A149" s="91"/>
      <c r="B149" s="167"/>
      <c r="C149" s="168" t="s">
        <v>183</v>
      </c>
      <c r="D149" s="168"/>
      <c r="E149" s="168"/>
      <c r="F149" s="168"/>
      <c r="G149" s="168"/>
      <c r="H149" s="169"/>
      <c r="I149" s="170">
        <v>1572.446748</v>
      </c>
      <c r="J149" s="153"/>
      <c r="K149" s="170">
        <v>3894.340244</v>
      </c>
      <c r="M149" s="151"/>
      <c r="N149" s="150"/>
      <c r="O149" s="151"/>
    </row>
    <row r="150" spans="1:15" ht="15" customHeight="1">
      <c r="A150" s="91"/>
      <c r="B150" s="167"/>
      <c r="C150" s="168"/>
      <c r="D150" s="168"/>
      <c r="E150" s="168"/>
      <c r="F150" s="168"/>
      <c r="G150" s="168"/>
      <c r="H150" s="169"/>
      <c r="I150" s="170"/>
      <c r="J150" s="153"/>
      <c r="K150" s="158"/>
      <c r="M150" s="151"/>
      <c r="N150" s="150"/>
      <c r="O150" s="151"/>
    </row>
    <row r="151" spans="1:15" ht="15" customHeight="1">
      <c r="A151" s="91"/>
      <c r="B151" s="167"/>
      <c r="C151" s="88" t="s">
        <v>178</v>
      </c>
      <c r="D151" s="88"/>
      <c r="E151" s="88"/>
      <c r="F151" s="168"/>
      <c r="G151" s="168"/>
      <c r="H151" s="169"/>
      <c r="I151" s="172">
        <v>192592</v>
      </c>
      <c r="J151" s="153"/>
      <c r="K151" s="173">
        <v>192592</v>
      </c>
      <c r="M151" s="151"/>
      <c r="N151" s="150"/>
      <c r="O151" s="151"/>
    </row>
    <row r="152" spans="1:15" ht="15" customHeight="1">
      <c r="A152" s="91"/>
      <c r="B152" s="167"/>
      <c r="C152" s="168" t="s">
        <v>184</v>
      </c>
      <c r="D152" s="168"/>
      <c r="E152" s="168"/>
      <c r="F152" s="168"/>
      <c r="G152" s="168"/>
      <c r="H152" s="169"/>
      <c r="I152" s="174"/>
      <c r="J152" s="153"/>
      <c r="K152" s="174"/>
      <c r="M152" s="151"/>
      <c r="N152" s="150"/>
      <c r="O152" s="151"/>
    </row>
    <row r="153" spans="1:15" ht="15" customHeight="1">
      <c r="A153" s="91"/>
      <c r="B153" s="167"/>
      <c r="C153" s="168"/>
      <c r="D153" s="168" t="s">
        <v>185</v>
      </c>
      <c r="E153" s="168"/>
      <c r="F153" s="168"/>
      <c r="G153" s="168"/>
      <c r="H153" s="169"/>
      <c r="I153" s="175">
        <v>11203</v>
      </c>
      <c r="J153" s="153"/>
      <c r="K153" s="176">
        <v>11203</v>
      </c>
      <c r="M153" s="151"/>
      <c r="N153" s="150"/>
      <c r="O153" s="151"/>
    </row>
    <row r="154" spans="1:15" ht="15" customHeight="1">
      <c r="A154" s="91"/>
      <c r="B154" s="167"/>
      <c r="C154" s="168" t="s">
        <v>186</v>
      </c>
      <c r="D154" s="168"/>
      <c r="E154" s="168"/>
      <c r="F154" s="168"/>
      <c r="G154" s="168"/>
      <c r="H154" s="169"/>
      <c r="I154" s="177">
        <v>27304.95333333333</v>
      </c>
      <c r="J154" s="153"/>
      <c r="K154" s="177">
        <v>27304.95333333333</v>
      </c>
      <c r="M154" s="151"/>
      <c r="N154" s="150"/>
      <c r="O154" s="151"/>
    </row>
    <row r="155" spans="1:15" ht="15" customHeight="1">
      <c r="A155" s="91"/>
      <c r="B155" s="167"/>
      <c r="C155" s="168" t="s">
        <v>187</v>
      </c>
      <c r="D155" s="168"/>
      <c r="E155" s="168"/>
      <c r="F155" s="168"/>
      <c r="G155" s="168"/>
      <c r="H155" s="169"/>
      <c r="I155" s="175"/>
      <c r="J155" s="153"/>
      <c r="K155" s="175"/>
      <c r="M155" s="151"/>
      <c r="N155" s="150"/>
      <c r="O155" s="151"/>
    </row>
    <row r="156" spans="1:15" ht="15" customHeight="1">
      <c r="A156" s="91"/>
      <c r="B156" s="167"/>
      <c r="C156" s="168"/>
      <c r="D156" s="168" t="s">
        <v>188</v>
      </c>
      <c r="E156" s="168"/>
      <c r="F156" s="168"/>
      <c r="G156" s="168"/>
      <c r="H156" s="169"/>
      <c r="I156" s="177">
        <v>231099.95333333334</v>
      </c>
      <c r="J156" s="153"/>
      <c r="K156" s="177">
        <v>231099.95333333334</v>
      </c>
      <c r="M156" s="151"/>
      <c r="N156" s="150"/>
      <c r="O156" s="151"/>
    </row>
    <row r="157" spans="1:15" ht="15" customHeight="1" thickBot="1">
      <c r="A157" s="91"/>
      <c r="B157" s="167"/>
      <c r="C157" s="168" t="s">
        <v>189</v>
      </c>
      <c r="D157" s="168"/>
      <c r="E157" s="168"/>
      <c r="F157" s="168"/>
      <c r="G157" s="168"/>
      <c r="H157" s="169"/>
      <c r="I157" s="178">
        <v>0.6804184619336285</v>
      </c>
      <c r="J157" s="153"/>
      <c r="K157" s="178">
        <v>1.6851324233644012</v>
      </c>
      <c r="M157" s="151"/>
      <c r="N157" s="150"/>
      <c r="O157" s="151"/>
    </row>
    <row r="158" spans="1:15" ht="15" customHeight="1">
      <c r="A158" s="91"/>
      <c r="B158" s="167"/>
      <c r="C158" s="168"/>
      <c r="D158" s="168"/>
      <c r="E158" s="168"/>
      <c r="F158" s="168"/>
      <c r="G158" s="168"/>
      <c r="H158" s="169"/>
      <c r="I158" s="170"/>
      <c r="J158" s="153"/>
      <c r="K158" s="153"/>
      <c r="M158" s="151"/>
      <c r="N158" s="150"/>
      <c r="O158" s="151"/>
    </row>
    <row r="159" spans="1:15" ht="15" customHeight="1">
      <c r="A159" s="91"/>
      <c r="B159" s="167"/>
      <c r="C159" s="168"/>
      <c r="D159" s="168"/>
      <c r="E159" s="168"/>
      <c r="F159" s="168"/>
      <c r="G159" s="168"/>
      <c r="H159" s="169"/>
      <c r="I159" s="170"/>
      <c r="J159" s="153"/>
      <c r="K159" s="153"/>
      <c r="M159" s="151"/>
      <c r="N159" s="150"/>
      <c r="O159" s="151"/>
    </row>
    <row r="160" spans="1:15" ht="15" customHeight="1">
      <c r="A160" s="91"/>
      <c r="B160" s="167"/>
      <c r="C160" s="168"/>
      <c r="D160" s="168"/>
      <c r="E160" s="168"/>
      <c r="F160" s="168"/>
      <c r="G160" s="168"/>
      <c r="H160" s="169"/>
      <c r="I160" s="170"/>
      <c r="J160" s="153"/>
      <c r="K160" s="153"/>
      <c r="M160" s="151"/>
      <c r="N160" s="150"/>
      <c r="O160" s="151"/>
    </row>
    <row r="161" ht="15" customHeight="1"/>
    <row r="162" spans="1:14" ht="15" customHeight="1">
      <c r="A162" s="19" t="s">
        <v>190</v>
      </c>
      <c r="N162" s="179" t="s">
        <v>191</v>
      </c>
    </row>
    <row r="163" spans="1:14" ht="15" customHeight="1">
      <c r="A163" s="133" t="s">
        <v>192</v>
      </c>
      <c r="N163" s="180" t="s">
        <v>193</v>
      </c>
    </row>
    <row r="164" ht="15" customHeight="1">
      <c r="N164" s="180" t="s">
        <v>194</v>
      </c>
    </row>
  </sheetData>
  <printOptions/>
  <pageMargins left="0.5" right="0.5" top="1" bottom="1" header="0.5" footer="0.5"/>
  <pageSetup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 </dc:creator>
  <cp:keywords/>
  <dc:description/>
  <cp:lastModifiedBy>Owner</cp:lastModifiedBy>
  <cp:lastPrinted>2003-05-28T07:34:15Z</cp:lastPrinted>
  <dcterms:created xsi:type="dcterms:W3CDTF">2003-05-28T06:08:26Z</dcterms:created>
  <dcterms:modified xsi:type="dcterms:W3CDTF">2003-05-28T07:34:48Z</dcterms:modified>
  <cp:category/>
  <cp:version/>
  <cp:contentType/>
  <cp:contentStatus/>
</cp:coreProperties>
</file>